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3016" windowHeight="920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9" i="1" l="1"/>
  <c r="G189" i="1"/>
  <c r="H189" i="1"/>
  <c r="E189" i="1"/>
  <c r="F188" i="1"/>
  <c r="G188" i="1"/>
  <c r="H188" i="1"/>
  <c r="E188" i="1"/>
  <c r="E186" i="1"/>
  <c r="F186" i="1"/>
  <c r="G186" i="1"/>
  <c r="H186" i="1"/>
  <c r="D186" i="1"/>
  <c r="E179" i="1"/>
  <c r="F179" i="1"/>
  <c r="G179" i="1"/>
  <c r="H179" i="1"/>
  <c r="D179" i="1" l="1"/>
  <c r="E170" i="1"/>
  <c r="F170" i="1"/>
  <c r="G170" i="1"/>
  <c r="H170" i="1"/>
  <c r="D170" i="1"/>
  <c r="E162" i="1"/>
  <c r="F162" i="1"/>
  <c r="G162" i="1"/>
  <c r="H162" i="1"/>
  <c r="D162" i="1"/>
  <c r="E154" i="1"/>
  <c r="F154" i="1"/>
  <c r="G154" i="1"/>
  <c r="H154" i="1"/>
  <c r="D154" i="1"/>
  <c r="E147" i="1"/>
  <c r="F147" i="1"/>
  <c r="G147" i="1"/>
  <c r="H147" i="1"/>
  <c r="D147" i="1"/>
  <c r="E139" i="1"/>
  <c r="F139" i="1"/>
  <c r="G139" i="1"/>
  <c r="H139" i="1"/>
  <c r="D139" i="1"/>
  <c r="E132" i="1"/>
  <c r="F132" i="1"/>
  <c r="G132" i="1"/>
  <c r="H132" i="1"/>
  <c r="D132" i="1"/>
  <c r="E124" i="1"/>
  <c r="F124" i="1"/>
  <c r="G124" i="1"/>
  <c r="H124" i="1"/>
  <c r="D124" i="1"/>
  <c r="E116" i="1"/>
  <c r="F116" i="1"/>
  <c r="G116" i="1"/>
  <c r="H116" i="1"/>
  <c r="D116" i="1"/>
  <c r="E109" i="1"/>
  <c r="F109" i="1"/>
  <c r="G109" i="1"/>
  <c r="H109" i="1"/>
  <c r="D109" i="1"/>
  <c r="E101" i="1"/>
  <c r="F101" i="1"/>
  <c r="G101" i="1"/>
  <c r="H101" i="1"/>
  <c r="D101" i="1"/>
  <c r="E92" i="1"/>
  <c r="F92" i="1"/>
  <c r="G92" i="1"/>
  <c r="H92" i="1"/>
  <c r="D92" i="1"/>
  <c r="D85" i="1"/>
  <c r="E85" i="1"/>
  <c r="F85" i="1"/>
  <c r="G85" i="1"/>
  <c r="H85" i="1"/>
  <c r="H77" i="1"/>
  <c r="G77" i="1"/>
  <c r="F77" i="1"/>
  <c r="E77" i="1"/>
  <c r="D77" i="1"/>
  <c r="E70" i="1"/>
  <c r="F70" i="1"/>
  <c r="G70" i="1"/>
  <c r="H70" i="1"/>
  <c r="D70" i="1"/>
  <c r="E62" i="1"/>
  <c r="F62" i="1"/>
  <c r="G62" i="1"/>
  <c r="H62" i="1"/>
  <c r="D62" i="1"/>
  <c r="E54" i="1"/>
  <c r="F54" i="1"/>
  <c r="G54" i="1"/>
  <c r="H54" i="1"/>
  <c r="D54" i="1"/>
  <c r="E46" i="1"/>
  <c r="F46" i="1"/>
  <c r="G46" i="1"/>
  <c r="H46" i="1"/>
  <c r="D46" i="1"/>
  <c r="E38" i="1"/>
  <c r="F38" i="1"/>
  <c r="G38" i="1"/>
  <c r="H38" i="1"/>
  <c r="D38" i="1"/>
  <c r="E30" i="1"/>
  <c r="F30" i="1"/>
  <c r="G30" i="1"/>
  <c r="H30" i="1"/>
  <c r="H23" i="1"/>
  <c r="G23" i="1"/>
  <c r="F23" i="1"/>
  <c r="E23" i="1"/>
  <c r="D30" i="1"/>
  <c r="D23" i="1"/>
  <c r="H16" i="1"/>
  <c r="G16" i="1"/>
  <c r="F16" i="1"/>
  <c r="E16" i="1"/>
  <c r="D16" i="1"/>
  <c r="E9" i="1"/>
  <c r="E187" i="1" s="1"/>
  <c r="F9" i="1"/>
  <c r="G9" i="1"/>
  <c r="H9" i="1"/>
  <c r="H187" i="1" s="1"/>
  <c r="D9" i="1"/>
  <c r="F187" i="1" l="1"/>
  <c r="G187" i="1"/>
</calcChain>
</file>

<file path=xl/sharedStrings.xml><?xml version="1.0" encoding="utf-8"?>
<sst xmlns="http://schemas.openxmlformats.org/spreadsheetml/2006/main" count="321" uniqueCount="114">
  <si>
    <t>Белки</t>
  </si>
  <si>
    <t>Жиры</t>
  </si>
  <si>
    <t>Углеводы</t>
  </si>
  <si>
    <t>Эн.ценность</t>
  </si>
  <si>
    <t>Выход основной</t>
  </si>
  <si>
    <t>Понедельник 1 неделя</t>
  </si>
  <si>
    <t>Завтрак</t>
  </si>
  <si>
    <t>Итого за Завтрак:</t>
  </si>
  <si>
    <t>Обед</t>
  </si>
  <si>
    <t>Итого за Обед:</t>
  </si>
  <si>
    <t>Вторник 1 неделя</t>
  </si>
  <si>
    <t>Среда 1 неделя</t>
  </si>
  <si>
    <t>Четверг 1 неделя</t>
  </si>
  <si>
    <t>Пятница 1 неделя</t>
  </si>
  <si>
    <t>Суббота 1 неделя</t>
  </si>
  <si>
    <t>Понедельник 2 неделя</t>
  </si>
  <si>
    <t>Вторник 2 неделя</t>
  </si>
  <si>
    <t>Среда 2 неделя</t>
  </si>
  <si>
    <t>Четверг 2 неделя</t>
  </si>
  <si>
    <t>Пятница 2 неделя</t>
  </si>
  <si>
    <t>Суббота 2 неделя</t>
  </si>
  <si>
    <t>Каша молочная с фруктово-ягодным наполнителем, с маслом (жидкая)</t>
  </si>
  <si>
    <t>Хлеб пшеничный</t>
  </si>
  <si>
    <t>Чай с сахаром\фруктово-ягодный с сахаром</t>
  </si>
  <si>
    <t>Номера по сборнику рецептур</t>
  </si>
  <si>
    <t>ТПП</t>
  </si>
  <si>
    <t>528/2/1998г.</t>
  </si>
  <si>
    <t>54/3ги/2020</t>
  </si>
  <si>
    <t>с</t>
  </si>
  <si>
    <t>Закуска овощная (салат)</t>
  </si>
  <si>
    <t xml:space="preserve">Суп картофельный с макаронными изделиями </t>
  </si>
  <si>
    <t xml:space="preserve">Жаркое из курицы </t>
  </si>
  <si>
    <t>Компот плодово-ягодный</t>
  </si>
  <si>
    <t>147/2018</t>
  </si>
  <si>
    <t>307/3/1998</t>
  </si>
  <si>
    <t>820/3/1998</t>
  </si>
  <si>
    <t>54-1хн-2020</t>
  </si>
  <si>
    <t>Борщ с капустой и картофелем, курицей</t>
  </si>
  <si>
    <t>Каша гречневая с мясом по-купечески</t>
  </si>
  <si>
    <t>Компот из сухофруктов (курага, изюм)</t>
  </si>
  <si>
    <t>Запеканка творожная</t>
  </si>
  <si>
    <t>Соус (сироп) фруктово-ягодный/шоколадный/сгущенное молоко</t>
  </si>
  <si>
    <t>Фрукт свежий</t>
  </si>
  <si>
    <t>Суп гороховый с курицей и гренками</t>
  </si>
  <si>
    <t>Рыба тушеная в томате с овощами (филе горбуши)</t>
  </si>
  <si>
    <t>Картофельное пюре на свежем молоке с маслом</t>
  </si>
  <si>
    <t>Компот фруктово-ягодный с сахаром</t>
  </si>
  <si>
    <t>Гастрономическая закуска (сыр п\твердых сортов, масло сливочное, повидло )</t>
  </si>
  <si>
    <t>Каша молочная с маслом (жидкая)</t>
  </si>
  <si>
    <t>Соус (сироп) фруктово-ягодный/шоколадный</t>
  </si>
  <si>
    <t>Щи из свежей капусты, с картофелем и мясом (со сметаной)</t>
  </si>
  <si>
    <t>Фрикасе из курицы</t>
  </si>
  <si>
    <t>Макаронные изделия отварные с маслом</t>
  </si>
  <si>
    <t>Омлет натуральный (стручковая фасоль, цветная капуста, зеленый гороше, сыр)</t>
  </si>
  <si>
    <t>Овощная закуская</t>
  </si>
  <si>
    <t>Суп картофельный с макаронными изделиями и фрикадельками</t>
  </si>
  <si>
    <t>Рагу овощное с мясом птицы (филе курицы)</t>
  </si>
  <si>
    <t>Печень по-строгоновски</t>
  </si>
  <si>
    <t>Рис отварной с маслом</t>
  </si>
  <si>
    <t xml:space="preserve">Компот из сухофруктов </t>
  </si>
  <si>
    <t>Запеканка рисовая с яблоками</t>
  </si>
  <si>
    <t>Свекольник с фрикадельками (со сметаной)</t>
  </si>
  <si>
    <t>Паста сливочная с говядиной</t>
  </si>
  <si>
    <t>Изюм\курага (порциями)</t>
  </si>
  <si>
    <t>Суп картофельный с мясом</t>
  </si>
  <si>
    <t xml:space="preserve">Капуста тушеная с мясом </t>
  </si>
  <si>
    <t>ИТОГО ЗА ЗАВТРАК:</t>
  </si>
  <si>
    <t>ИТОГО ЗА ОБЕД:</t>
  </si>
  <si>
    <t>ИТОГО ЗА ПЕРИОД:</t>
  </si>
  <si>
    <t>СРЕДНЕЕ ЗА ПЕРИОД:</t>
  </si>
  <si>
    <t>СООТНОШЕНИЕ:</t>
  </si>
  <si>
    <t>548/1998</t>
  </si>
  <si>
    <t>54-1з-2020</t>
  </si>
  <si>
    <t>54-2гн-2020</t>
  </si>
  <si>
    <t>54-13з</t>
  </si>
  <si>
    <t>262/1998</t>
  </si>
  <si>
    <t>ТТК</t>
  </si>
  <si>
    <t>1113/3/98</t>
  </si>
  <si>
    <t>1090/98</t>
  </si>
  <si>
    <t>54-13гн-2020</t>
  </si>
  <si>
    <t>1070Э3Э1998</t>
  </si>
  <si>
    <t>306/3/1998</t>
  </si>
  <si>
    <t>640/3/1998</t>
  </si>
  <si>
    <t>946/2/1998</t>
  </si>
  <si>
    <t>1113/3/1998</t>
  </si>
  <si>
    <t>548/1/1998</t>
  </si>
  <si>
    <t>54/3гн/2020</t>
  </si>
  <si>
    <t>9\2018</t>
  </si>
  <si>
    <t>282/3/1998</t>
  </si>
  <si>
    <t>940/2/1998</t>
  </si>
  <si>
    <t>1113/3/98г.</t>
  </si>
  <si>
    <t>54-1о-2020</t>
  </si>
  <si>
    <t>54-2ги-2020</t>
  </si>
  <si>
    <t>198/1998</t>
  </si>
  <si>
    <t>887/3/1998</t>
  </si>
  <si>
    <t>548/2/1998</t>
  </si>
  <si>
    <t>56/2017</t>
  </si>
  <si>
    <t>262Э1998</t>
  </si>
  <si>
    <t>1070/3/1998</t>
  </si>
  <si>
    <t>748/3/1998</t>
  </si>
  <si>
    <t>934/3/1998</t>
  </si>
  <si>
    <t>245/2018</t>
  </si>
  <si>
    <t>446/2018</t>
  </si>
  <si>
    <t>95/2018</t>
  </si>
  <si>
    <t>406/2022</t>
  </si>
  <si>
    <t>156/2011</t>
  </si>
  <si>
    <t>528/1998</t>
  </si>
  <si>
    <t>528/1/1998</t>
  </si>
  <si>
    <t>82/2018</t>
  </si>
  <si>
    <t>130/3/1998</t>
  </si>
  <si>
    <t>247/2022</t>
  </si>
  <si>
    <t>440/3/119</t>
  </si>
  <si>
    <t>1203/3/1998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</si>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</sst>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1" xfId="0" applyFont="1" applyBorder="1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wrapText="1"/>
    </xf>
    <xf numFmtId="2" fontId="1" fillId="0" borderId="1" xfId="0" applyNumberFormat="1" applyFont="1" applyBorder="1"/>
    <xf numFmtId="1" fontId="1" fillId="0" borderId="1" xfId="0" applyNumberFormat="1" applyFont="1" applyBorder="1"/>
    <xf numFmtId="164" fontId="1" fillId="0" borderId="1" xfId="0" applyNumberFormat="1" applyFont="1" applyBorder="1"/>
    <xf numFmtId="2" fontId="1" fillId="0" borderId="0" xfId="0" applyNumberFormat="1" applyFont="1"/>
    <xf numFmtId="0" fontId="1" fillId="0" borderId="2" xfId="0" applyFont="1" applyBorder="1"/>
    <xf numFmtId="0" fontId="2" fillId="0" borderId="2" xfId="0" applyFont="1" applyBorder="1" applyAlignment="1">
      <alignment horizontal="center" wrapText="1"/>
    </xf>
    <xf numFmtId="2" fontId="1" fillId="0" borderId="3" xfId="0" applyNumberFormat="1" applyFont="1" applyBorder="1"/>
    <xf numFmtId="164" fontId="1" fillId="0" borderId="2" xfId="0" applyNumberFormat="1" applyFont="1" applyBorder="1"/>
    <xf numFmtId="0" fontId="1" fillId="0" borderId="3" xfId="0" applyFont="1" applyBorder="1"/>
    <xf numFmtId="0" fontId="2" fillId="0" borderId="1" xfId="0" applyFont="1" applyBorder="1" applyAlignment="1">
      <alignment wrapText="1"/>
    </xf>
    <xf numFmtId="2" fontId="2" fillId="0" borderId="3" xfId="0" applyNumberFormat="1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wrapText="1"/>
    </xf>
    <xf numFmtId="1" fontId="2" fillId="0" borderId="1" xfId="0" applyNumberFormat="1" applyFont="1" applyBorder="1"/>
    <xf numFmtId="164" fontId="2" fillId="0" borderId="1" xfId="0" applyNumberFormat="1" applyFont="1" applyBorder="1"/>
    <xf numFmtId="1" fontId="2" fillId="0" borderId="3" xfId="0" applyNumberFormat="1" applyFont="1" applyBorder="1"/>
    <xf numFmtId="164" fontId="2" fillId="0" borderId="3" xfId="0" applyNumberFormat="1" applyFont="1" applyBorder="1"/>
    <xf numFmtId="0" fontId="2" fillId="0" borderId="3" xfId="0" applyFont="1" applyBorder="1" applyAlignment="1">
      <alignment wrapText="1"/>
    </xf>
    <xf numFmtId="0" fontId="1" fillId="0" borderId="1" xfId="0" applyNumberFormat="1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1" fontId="2" fillId="0" borderId="2" xfId="0" applyNumberFormat="1" applyFont="1" applyBorder="1"/>
    <xf numFmtId="164" fontId="2" fillId="0" borderId="2" xfId="0" applyNumberFormat="1" applyFont="1" applyBorder="1"/>
    <xf numFmtId="0" fontId="2" fillId="0" borderId="2" xfId="0" applyFont="1" applyBorder="1" applyAlignment="1">
      <alignment wrapText="1"/>
    </xf>
    <xf numFmtId="1" fontId="1" fillId="0" borderId="2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05"/>
  <sheetViews>
    <sheetView tabSelected="1" zoomScale="85" zoomScaleNormal="85" workbookViewId="0">
      <selection activeCell="B1" sqref="B1"/>
    </sheetView>
  </sheetViews>
  <sheetFormatPr defaultColWidth="14.6640625" defaultRowHeight="15.6" x14ac:dyDescent="0.3"/>
  <cols>
    <col min="1" max="1" width="8.109375" style="4" customWidth="1"/>
    <col min="2" max="2" width="37" style="2" customWidth="1"/>
    <col min="3" max="3" width="14.6640625" style="4" customWidth="1"/>
    <col min="4" max="16384" width="14.6640625" style="4"/>
  </cols>
  <sheetData>
    <row r="2" spans="1:8" s="6" customFormat="1" ht="46.8" x14ac:dyDescent="0.3">
      <c r="A2" s="5"/>
      <c r="B2" s="5">
        <v>9418</v>
      </c>
      <c r="C2" s="5" t="s">
        <v>24</v>
      </c>
      <c r="D2" s="5" t="s">
        <v>4</v>
      </c>
      <c r="E2" s="5" t="s">
        <v>0</v>
      </c>
      <c r="F2" s="5" t="s">
        <v>1</v>
      </c>
      <c r="G2" s="5" t="s">
        <v>2</v>
      </c>
      <c r="H2" s="5" t="s">
        <v>3</v>
      </c>
    </row>
    <row r="3" spans="1:8" ht="17.25" customHeight="1" x14ac:dyDescent="0.3">
      <c r="A3" s="3"/>
      <c r="B3" s="5" t="s">
        <v>5</v>
      </c>
      <c r="C3" s="3"/>
      <c r="D3" s="3"/>
      <c r="E3" s="3"/>
      <c r="F3" s="3"/>
      <c r="G3" s="3"/>
      <c r="H3" s="3"/>
    </row>
    <row r="4" spans="1:8" x14ac:dyDescent="0.3">
      <c r="A4" s="3"/>
      <c r="B4" s="5" t="s">
        <v>6</v>
      </c>
      <c r="C4" s="3"/>
      <c r="D4" s="3"/>
      <c r="E4" s="3"/>
      <c r="F4" s="3"/>
      <c r="G4" s="3"/>
      <c r="H4" s="3"/>
    </row>
    <row r="5" spans="1:8" ht="46.8" x14ac:dyDescent="0.3">
      <c r="A5" s="3">
        <v>1</v>
      </c>
      <c r="B5" s="8" t="s">
        <v>47</v>
      </c>
      <c r="C5" s="3" t="s">
        <v>25</v>
      </c>
      <c r="D5" s="10">
        <v>10</v>
      </c>
      <c r="E5" s="11">
        <v>0.04</v>
      </c>
      <c r="F5" s="11">
        <v>0</v>
      </c>
      <c r="G5" s="11">
        <v>6.53</v>
      </c>
      <c r="H5" s="11">
        <v>24.7</v>
      </c>
    </row>
    <row r="6" spans="1:8" ht="31.2" x14ac:dyDescent="0.3">
      <c r="A6" s="3">
        <v>2</v>
      </c>
      <c r="B6" s="7" t="s">
        <v>21</v>
      </c>
      <c r="C6" s="3" t="s">
        <v>26</v>
      </c>
      <c r="D6" s="10">
        <v>250</v>
      </c>
      <c r="E6" s="11">
        <v>8.3000000000000007</v>
      </c>
      <c r="F6" s="11">
        <v>6.7119999999999997</v>
      </c>
      <c r="G6" s="11">
        <v>48.755000000000003</v>
      </c>
      <c r="H6" s="11">
        <v>288.327</v>
      </c>
    </row>
    <row r="7" spans="1:8" x14ac:dyDescent="0.3">
      <c r="A7" s="3">
        <v>3</v>
      </c>
      <c r="B7" s="8" t="s">
        <v>22</v>
      </c>
      <c r="C7" s="3" t="s">
        <v>25</v>
      </c>
      <c r="D7" s="10">
        <v>55</v>
      </c>
      <c r="E7" s="11">
        <v>4.18</v>
      </c>
      <c r="F7" s="11">
        <v>0.495</v>
      </c>
      <c r="G7" s="11">
        <v>27.335000000000001</v>
      </c>
      <c r="H7" s="11">
        <v>124.3</v>
      </c>
    </row>
    <row r="8" spans="1:8" ht="31.2" x14ac:dyDescent="0.3">
      <c r="A8" s="3">
        <v>4</v>
      </c>
      <c r="B8" s="8" t="s">
        <v>23</v>
      </c>
      <c r="C8" s="3" t="s">
        <v>27</v>
      </c>
      <c r="D8" s="10">
        <v>200</v>
      </c>
      <c r="E8" s="11">
        <v>0.26300000000000001</v>
      </c>
      <c r="F8" s="11">
        <v>0</v>
      </c>
      <c r="G8" s="11">
        <v>7.2649999999999997</v>
      </c>
      <c r="H8" s="11">
        <v>31.827999999999999</v>
      </c>
    </row>
    <row r="9" spans="1:8" x14ac:dyDescent="0.3">
      <c r="A9" s="3"/>
      <c r="B9" s="18" t="s">
        <v>7</v>
      </c>
      <c r="C9" s="3"/>
      <c r="D9" s="23">
        <f>SUM(D5:D8)</f>
        <v>515</v>
      </c>
      <c r="E9" s="24">
        <f t="shared" ref="E9:H9" si="0">SUM(E5:E8)</f>
        <v>12.782999999999999</v>
      </c>
      <c r="F9" s="24">
        <f t="shared" si="0"/>
        <v>7.2069999999999999</v>
      </c>
      <c r="G9" s="24">
        <f t="shared" si="0"/>
        <v>89.885000000000005</v>
      </c>
      <c r="H9" s="24">
        <f t="shared" si="0"/>
        <v>469.15499999999997</v>
      </c>
    </row>
    <row r="10" spans="1:8" x14ac:dyDescent="0.3">
      <c r="A10" s="3"/>
      <c r="B10" s="5" t="s">
        <v>8</v>
      </c>
      <c r="C10" s="3"/>
      <c r="D10" s="10"/>
      <c r="E10" s="9"/>
      <c r="F10" s="9"/>
      <c r="G10" s="9"/>
      <c r="H10" s="9"/>
    </row>
    <row r="11" spans="1:8" x14ac:dyDescent="0.3">
      <c r="A11" s="3">
        <v>1</v>
      </c>
      <c r="B11" s="1" t="s">
        <v>29</v>
      </c>
      <c r="C11" s="3" t="s">
        <v>33</v>
      </c>
      <c r="D11" s="10">
        <v>60</v>
      </c>
      <c r="E11" s="11">
        <v>8.7999999999999995E-2</v>
      </c>
      <c r="F11" s="11">
        <v>3.0030000000000001</v>
      </c>
      <c r="G11" s="11">
        <v>0.28599999999999998</v>
      </c>
      <c r="H11" s="11">
        <v>28.454999999999998</v>
      </c>
    </row>
    <row r="12" spans="1:8" ht="31.2" x14ac:dyDescent="0.3">
      <c r="A12" s="3">
        <v>2</v>
      </c>
      <c r="B12" s="1" t="s">
        <v>30</v>
      </c>
      <c r="C12" s="3" t="s">
        <v>34</v>
      </c>
      <c r="D12" s="10">
        <v>200</v>
      </c>
      <c r="E12" s="11">
        <v>4.9690000000000003</v>
      </c>
      <c r="F12" s="11">
        <v>3.9860000000000002</v>
      </c>
      <c r="G12" s="11">
        <v>18.189</v>
      </c>
      <c r="H12" s="11">
        <v>124.20099999999999</v>
      </c>
    </row>
    <row r="13" spans="1:8" x14ac:dyDescent="0.3">
      <c r="A13" s="3">
        <v>3</v>
      </c>
      <c r="B13" s="1" t="s">
        <v>31</v>
      </c>
      <c r="C13" s="3" t="s">
        <v>35</v>
      </c>
      <c r="D13" s="10">
        <v>250</v>
      </c>
      <c r="E13" s="11">
        <v>13.493</v>
      </c>
      <c r="F13" s="11">
        <v>19.190999999999999</v>
      </c>
      <c r="G13" s="11">
        <v>29.588000000000001</v>
      </c>
      <c r="H13" s="11">
        <v>338.20600000000002</v>
      </c>
    </row>
    <row r="14" spans="1:8" x14ac:dyDescent="0.3">
      <c r="A14" s="3">
        <v>4</v>
      </c>
      <c r="B14" s="1" t="s">
        <v>22</v>
      </c>
      <c r="C14" s="3" t="s">
        <v>25</v>
      </c>
      <c r="D14" s="10">
        <v>60</v>
      </c>
      <c r="E14" s="11">
        <v>4.5599999999999996</v>
      </c>
      <c r="F14" s="11">
        <v>0.54</v>
      </c>
      <c r="G14" s="11">
        <v>29.82</v>
      </c>
      <c r="H14" s="11">
        <v>135.6</v>
      </c>
    </row>
    <row r="15" spans="1:8" x14ac:dyDescent="0.3">
      <c r="A15" s="3">
        <v>5</v>
      </c>
      <c r="B15" s="1" t="s">
        <v>32</v>
      </c>
      <c r="C15" s="3" t="s">
        <v>36</v>
      </c>
      <c r="D15" s="10">
        <v>200</v>
      </c>
      <c r="E15" s="11">
        <v>0</v>
      </c>
      <c r="F15" s="11">
        <v>0</v>
      </c>
      <c r="G15" s="11">
        <v>14.97</v>
      </c>
      <c r="H15" s="11">
        <v>59.85</v>
      </c>
    </row>
    <row r="16" spans="1:8" s="12" customFormat="1" ht="16.2" thickBot="1" x14ac:dyDescent="0.35">
      <c r="A16" s="15"/>
      <c r="B16" s="19" t="s">
        <v>9</v>
      </c>
      <c r="C16" s="15"/>
      <c r="D16" s="25">
        <f>SUM(D11:D15)</f>
        <v>770</v>
      </c>
      <c r="E16" s="26">
        <f>SUM(E11:E15)</f>
        <v>23.11</v>
      </c>
      <c r="F16" s="26">
        <f>SUM(F11:F15)</f>
        <v>26.72</v>
      </c>
      <c r="G16" s="26">
        <f>SUM(G11:G15)</f>
        <v>92.853000000000009</v>
      </c>
      <c r="H16" s="26">
        <f>SUM(H11:H15)</f>
        <v>686.31200000000001</v>
      </c>
    </row>
    <row r="17" spans="1:8" ht="18" customHeight="1" x14ac:dyDescent="0.3">
      <c r="A17" s="13"/>
      <c r="B17" s="14" t="s">
        <v>10</v>
      </c>
      <c r="C17" s="13"/>
      <c r="D17" s="13"/>
      <c r="E17" s="13"/>
      <c r="F17" s="13"/>
      <c r="G17" s="13"/>
      <c r="H17" s="13"/>
    </row>
    <row r="18" spans="1:8" x14ac:dyDescent="0.3">
      <c r="A18" s="3"/>
      <c r="B18" s="5" t="s">
        <v>6</v>
      </c>
      <c r="C18" s="3"/>
      <c r="D18" s="3"/>
      <c r="E18" s="3"/>
      <c r="F18" s="3"/>
      <c r="G18" s="3"/>
      <c r="H18" s="3"/>
    </row>
    <row r="19" spans="1:8" ht="31.2" x14ac:dyDescent="0.3">
      <c r="A19" s="3">
        <v>1</v>
      </c>
      <c r="B19" s="1" t="s">
        <v>21</v>
      </c>
      <c r="C19" s="3" t="s">
        <v>71</v>
      </c>
      <c r="D19" s="3">
        <v>250</v>
      </c>
      <c r="E19" s="11">
        <v>7.3860000000000001</v>
      </c>
      <c r="F19" s="11">
        <v>8.2919999999999998</v>
      </c>
      <c r="G19" s="11">
        <v>36.398000000000003</v>
      </c>
      <c r="H19" s="11">
        <v>245.261</v>
      </c>
    </row>
    <row r="20" spans="1:8" ht="46.8" x14ac:dyDescent="0.3">
      <c r="A20" s="3">
        <v>2</v>
      </c>
      <c r="B20" s="1" t="s">
        <v>47</v>
      </c>
      <c r="C20" s="3" t="s">
        <v>72</v>
      </c>
      <c r="D20" s="3">
        <v>10</v>
      </c>
      <c r="E20" s="11">
        <v>2.68</v>
      </c>
      <c r="F20" s="11">
        <v>2.73</v>
      </c>
      <c r="G20" s="11">
        <v>0</v>
      </c>
      <c r="H20" s="11">
        <v>36.1</v>
      </c>
    </row>
    <row r="21" spans="1:8" x14ac:dyDescent="0.3">
      <c r="A21" s="13">
        <v>3</v>
      </c>
      <c r="B21" s="20" t="s">
        <v>22</v>
      </c>
      <c r="C21" s="13" t="s">
        <v>25</v>
      </c>
      <c r="D21" s="13">
        <v>60</v>
      </c>
      <c r="E21" s="16">
        <v>4.5599999999999996</v>
      </c>
      <c r="F21" s="16">
        <v>0.54</v>
      </c>
      <c r="G21" s="16">
        <v>29.82</v>
      </c>
      <c r="H21" s="16">
        <v>135.6</v>
      </c>
    </row>
    <row r="22" spans="1:8" ht="31.2" x14ac:dyDescent="0.3">
      <c r="A22" s="3">
        <v>4</v>
      </c>
      <c r="B22" s="1" t="s">
        <v>23</v>
      </c>
      <c r="C22" s="3" t="s">
        <v>73</v>
      </c>
      <c r="D22" s="3">
        <v>200</v>
      </c>
      <c r="E22" s="11">
        <v>0.2</v>
      </c>
      <c r="F22" s="11">
        <v>0</v>
      </c>
      <c r="G22" s="11">
        <v>7.0549999999999997</v>
      </c>
      <c r="H22" s="11">
        <v>29.448</v>
      </c>
    </row>
    <row r="23" spans="1:8" x14ac:dyDescent="0.3">
      <c r="A23" s="3"/>
      <c r="B23" s="18" t="s">
        <v>7</v>
      </c>
      <c r="C23" s="3"/>
      <c r="D23" s="23">
        <f>SUM(D18:D22)</f>
        <v>520</v>
      </c>
      <c r="E23" s="24">
        <f>SUM(E18:E22)</f>
        <v>14.826000000000001</v>
      </c>
      <c r="F23" s="24">
        <f>SUM(F18:F22)</f>
        <v>11.562000000000001</v>
      </c>
      <c r="G23" s="24">
        <f>SUM(G18:G22)</f>
        <v>73.272999999999996</v>
      </c>
      <c r="H23" s="24">
        <f>SUM(H18:H22)</f>
        <v>446.40899999999999</v>
      </c>
    </row>
    <row r="24" spans="1:8" x14ac:dyDescent="0.3">
      <c r="A24" s="3"/>
      <c r="B24" s="5" t="s">
        <v>8</v>
      </c>
      <c r="C24" s="3"/>
      <c r="D24" s="3"/>
      <c r="E24" s="3"/>
      <c r="F24" s="3"/>
      <c r="G24" s="3"/>
      <c r="H24" s="3"/>
    </row>
    <row r="25" spans="1:8" x14ac:dyDescent="0.3">
      <c r="A25" s="3">
        <v>1</v>
      </c>
      <c r="B25" s="1" t="s">
        <v>29</v>
      </c>
      <c r="C25" s="3" t="s">
        <v>74</v>
      </c>
      <c r="D25" s="3">
        <v>60</v>
      </c>
      <c r="E25" s="11">
        <v>0.96799999999999997</v>
      </c>
      <c r="F25" s="11">
        <v>2.9969999999999999</v>
      </c>
      <c r="G25" s="11">
        <v>6.1520000000000001</v>
      </c>
      <c r="H25" s="11">
        <v>54.311</v>
      </c>
    </row>
    <row r="26" spans="1:8" ht="31.2" x14ac:dyDescent="0.3">
      <c r="A26" s="3">
        <v>2</v>
      </c>
      <c r="B26" s="1" t="s">
        <v>37</v>
      </c>
      <c r="C26" s="3" t="s">
        <v>75</v>
      </c>
      <c r="D26" s="3">
        <v>200</v>
      </c>
      <c r="E26" s="11">
        <v>4.54</v>
      </c>
      <c r="F26" s="11">
        <v>7.53</v>
      </c>
      <c r="G26" s="11">
        <v>10.946999999999999</v>
      </c>
      <c r="H26" s="11">
        <v>126.354</v>
      </c>
    </row>
    <row r="27" spans="1:8" ht="31.2" x14ac:dyDescent="0.3">
      <c r="A27" s="3">
        <v>3</v>
      </c>
      <c r="B27" s="1" t="s">
        <v>38</v>
      </c>
      <c r="C27" s="3" t="s">
        <v>76</v>
      </c>
      <c r="D27" s="3">
        <v>200</v>
      </c>
      <c r="E27" s="11">
        <v>16.128</v>
      </c>
      <c r="F27" s="11">
        <v>13.385999999999999</v>
      </c>
      <c r="G27" s="11">
        <v>24.57</v>
      </c>
      <c r="H27" s="11">
        <v>277.16800000000001</v>
      </c>
    </row>
    <row r="28" spans="1:8" x14ac:dyDescent="0.3">
      <c r="A28" s="3">
        <v>4</v>
      </c>
      <c r="B28" s="1" t="s">
        <v>22</v>
      </c>
      <c r="C28" s="3" t="s">
        <v>25</v>
      </c>
      <c r="D28" s="3">
        <v>40</v>
      </c>
      <c r="E28" s="11">
        <v>3.04</v>
      </c>
      <c r="F28" s="11">
        <v>0.36</v>
      </c>
      <c r="G28" s="11">
        <v>19.88</v>
      </c>
      <c r="H28" s="11">
        <v>90.4</v>
      </c>
    </row>
    <row r="29" spans="1:8" ht="31.2" x14ac:dyDescent="0.3">
      <c r="A29" s="3">
        <v>5</v>
      </c>
      <c r="B29" s="1" t="s">
        <v>39</v>
      </c>
      <c r="C29" s="3" t="s">
        <v>77</v>
      </c>
      <c r="D29" s="3">
        <v>200</v>
      </c>
      <c r="E29" s="11">
        <v>0.64</v>
      </c>
      <c r="F29" s="11">
        <v>0</v>
      </c>
      <c r="G29" s="11">
        <v>28.57</v>
      </c>
      <c r="H29" s="11">
        <v>114.45</v>
      </c>
    </row>
    <row r="30" spans="1:8" ht="16.2" thickBot="1" x14ac:dyDescent="0.35">
      <c r="A30" s="17"/>
      <c r="B30" s="27" t="s">
        <v>9</v>
      </c>
      <c r="C30" s="17"/>
      <c r="D30" s="25">
        <f>SUM(D25:D29)</f>
        <v>700</v>
      </c>
      <c r="E30" s="26">
        <f t="shared" ref="E30:H30" si="1">SUM(E25:E29)</f>
        <v>25.315999999999999</v>
      </c>
      <c r="F30" s="26">
        <f t="shared" si="1"/>
        <v>24.273</v>
      </c>
      <c r="G30" s="26">
        <f t="shared" si="1"/>
        <v>90.119</v>
      </c>
      <c r="H30" s="26">
        <f t="shared" si="1"/>
        <v>662.68299999999999</v>
      </c>
    </row>
    <row r="31" spans="1:8" ht="18" customHeight="1" x14ac:dyDescent="0.3">
      <c r="A31" s="13"/>
      <c r="B31" s="14" t="s">
        <v>11</v>
      </c>
      <c r="C31" s="13"/>
      <c r="D31" s="13"/>
      <c r="E31" s="13"/>
      <c r="F31" s="13"/>
      <c r="G31" s="13"/>
      <c r="H31" s="13"/>
    </row>
    <row r="32" spans="1:8" x14ac:dyDescent="0.3">
      <c r="A32" s="3"/>
      <c r="B32" s="5" t="s">
        <v>6</v>
      </c>
      <c r="C32" s="3"/>
      <c r="D32" s="3"/>
      <c r="E32" s="3"/>
      <c r="F32" s="3"/>
      <c r="G32" s="3"/>
      <c r="H32" s="3"/>
    </row>
    <row r="33" spans="1:8" x14ac:dyDescent="0.3">
      <c r="A33" s="3">
        <v>1</v>
      </c>
      <c r="B33" s="1" t="s">
        <v>40</v>
      </c>
      <c r="C33" s="3" t="s">
        <v>76</v>
      </c>
      <c r="D33" s="3">
        <v>130</v>
      </c>
      <c r="E33" s="11">
        <v>24.021000000000001</v>
      </c>
      <c r="F33" s="11">
        <v>8.6590000000000007</v>
      </c>
      <c r="G33" s="11">
        <v>19.405000000000001</v>
      </c>
      <c r="H33" s="11">
        <v>255.767</v>
      </c>
    </row>
    <row r="34" spans="1:8" ht="46.8" x14ac:dyDescent="0.3">
      <c r="A34" s="3" t="s">
        <v>28</v>
      </c>
      <c r="B34" s="1" t="s">
        <v>41</v>
      </c>
      <c r="C34" s="3" t="s">
        <v>78</v>
      </c>
      <c r="D34" s="3">
        <v>15</v>
      </c>
      <c r="E34" s="11">
        <v>2.9000000000000001E-2</v>
      </c>
      <c r="F34" s="11">
        <v>0</v>
      </c>
      <c r="G34" s="11">
        <v>6.2619999999999996</v>
      </c>
      <c r="H34" s="11">
        <v>25.536000000000001</v>
      </c>
    </row>
    <row r="35" spans="1:8" x14ac:dyDescent="0.3">
      <c r="A35" s="3">
        <v>3</v>
      </c>
      <c r="B35" s="1" t="s">
        <v>42</v>
      </c>
      <c r="C35" s="3" t="s">
        <v>25</v>
      </c>
      <c r="D35" s="3">
        <v>140</v>
      </c>
      <c r="E35" s="11">
        <v>0.56000000000000005</v>
      </c>
      <c r="F35" s="11">
        <v>0</v>
      </c>
      <c r="G35" s="11">
        <v>15.82</v>
      </c>
      <c r="H35" s="11">
        <v>64.400000000000006</v>
      </c>
    </row>
    <row r="36" spans="1:8" x14ac:dyDescent="0.3">
      <c r="A36" s="3">
        <v>4</v>
      </c>
      <c r="B36" s="1" t="s">
        <v>22</v>
      </c>
      <c r="C36" s="3" t="s">
        <v>25</v>
      </c>
      <c r="D36" s="3">
        <v>37</v>
      </c>
      <c r="E36" s="11">
        <v>2.8119999999999998</v>
      </c>
      <c r="F36" s="11">
        <v>0.33300000000000002</v>
      </c>
      <c r="G36" s="11">
        <v>18.388999999999999</v>
      </c>
      <c r="H36" s="11">
        <v>83.62</v>
      </c>
    </row>
    <row r="37" spans="1:8" ht="31.2" x14ac:dyDescent="0.3">
      <c r="A37" s="3">
        <v>5</v>
      </c>
      <c r="B37" s="1" t="s">
        <v>23</v>
      </c>
      <c r="C37" s="3" t="s">
        <v>79</v>
      </c>
      <c r="D37" s="3">
        <v>200</v>
      </c>
      <c r="E37" s="11">
        <v>0.2</v>
      </c>
      <c r="F37" s="11">
        <v>0</v>
      </c>
      <c r="G37" s="11">
        <v>10.048999999999999</v>
      </c>
      <c r="H37" s="11">
        <v>41.417999999999999</v>
      </c>
    </row>
    <row r="38" spans="1:8" x14ac:dyDescent="0.3">
      <c r="A38" s="3"/>
      <c r="B38" s="18" t="s">
        <v>7</v>
      </c>
      <c r="C38" s="3"/>
      <c r="D38" s="23">
        <f>SUM(D33:D37)</f>
        <v>522</v>
      </c>
      <c r="E38" s="24">
        <f t="shared" ref="E38:H38" si="2">SUM(E33:E37)</f>
        <v>27.622</v>
      </c>
      <c r="F38" s="24">
        <f t="shared" si="2"/>
        <v>8.9920000000000009</v>
      </c>
      <c r="G38" s="24">
        <f t="shared" si="2"/>
        <v>69.925000000000011</v>
      </c>
      <c r="H38" s="24">
        <f t="shared" si="2"/>
        <v>470.74099999999999</v>
      </c>
    </row>
    <row r="39" spans="1:8" x14ac:dyDescent="0.3">
      <c r="A39" s="3"/>
      <c r="B39" s="5" t="s">
        <v>8</v>
      </c>
      <c r="C39" s="3"/>
      <c r="D39" s="13"/>
      <c r="E39" s="3"/>
      <c r="F39" s="3"/>
      <c r="G39" s="3"/>
      <c r="H39" s="3"/>
    </row>
    <row r="40" spans="1:8" x14ac:dyDescent="0.3">
      <c r="A40" s="3">
        <v>1</v>
      </c>
      <c r="B40" s="1" t="s">
        <v>29</v>
      </c>
      <c r="C40" s="3" t="s">
        <v>98</v>
      </c>
      <c r="D40" s="3">
        <v>60</v>
      </c>
      <c r="E40" s="11">
        <v>1.0549999999999999</v>
      </c>
      <c r="F40" s="11">
        <v>6.03</v>
      </c>
      <c r="G40" s="11">
        <v>6.585</v>
      </c>
      <c r="H40" s="11">
        <v>84.370999999999995</v>
      </c>
    </row>
    <row r="41" spans="1:8" ht="31.2" x14ac:dyDescent="0.3">
      <c r="A41" s="3">
        <v>2</v>
      </c>
      <c r="B41" s="1" t="s">
        <v>43</v>
      </c>
      <c r="C41" s="3" t="s">
        <v>81</v>
      </c>
      <c r="D41" s="3">
        <v>200</v>
      </c>
      <c r="E41" s="11">
        <v>8.9179999999999993</v>
      </c>
      <c r="F41" s="11">
        <v>6.7320000000000002</v>
      </c>
      <c r="G41" s="11">
        <v>25.597999999999999</v>
      </c>
      <c r="H41" s="11">
        <v>194.85599999999999</v>
      </c>
    </row>
    <row r="42" spans="1:8" ht="31.2" x14ac:dyDescent="0.3">
      <c r="A42" s="3">
        <v>3</v>
      </c>
      <c r="B42" s="1" t="s">
        <v>44</v>
      </c>
      <c r="C42" s="3" t="s">
        <v>82</v>
      </c>
      <c r="D42" s="3">
        <v>90</v>
      </c>
      <c r="E42" s="11">
        <v>12.026</v>
      </c>
      <c r="F42" s="11">
        <v>8.6349999999999998</v>
      </c>
      <c r="G42" s="11">
        <v>4.2919999999999998</v>
      </c>
      <c r="H42" s="11">
        <v>142.66499999999999</v>
      </c>
    </row>
    <row r="43" spans="1:8" ht="31.2" x14ac:dyDescent="0.3">
      <c r="A43" s="3">
        <v>4</v>
      </c>
      <c r="B43" s="1" t="s">
        <v>45</v>
      </c>
      <c r="C43" s="3" t="s">
        <v>83</v>
      </c>
      <c r="D43" s="3">
        <v>150</v>
      </c>
      <c r="E43" s="11">
        <v>3.226</v>
      </c>
      <c r="F43" s="11">
        <v>2.8820000000000001</v>
      </c>
      <c r="G43" s="11">
        <v>26.059000000000001</v>
      </c>
      <c r="H43" s="11">
        <v>137.304</v>
      </c>
    </row>
    <row r="44" spans="1:8" x14ac:dyDescent="0.3">
      <c r="A44" s="3">
        <v>5</v>
      </c>
      <c r="B44" s="1" t="s">
        <v>22</v>
      </c>
      <c r="C44" s="3" t="s">
        <v>25</v>
      </c>
      <c r="D44" s="3">
        <v>50</v>
      </c>
      <c r="E44" s="11">
        <v>3.8</v>
      </c>
      <c r="F44" s="11">
        <v>0.45</v>
      </c>
      <c r="G44" s="11">
        <v>24.85</v>
      </c>
      <c r="H44" s="11">
        <v>113</v>
      </c>
    </row>
    <row r="45" spans="1:8" ht="31.2" x14ac:dyDescent="0.3">
      <c r="A45" s="3">
        <v>6</v>
      </c>
      <c r="B45" s="1" t="s">
        <v>46</v>
      </c>
      <c r="C45" s="3" t="s">
        <v>84</v>
      </c>
      <c r="D45" s="3">
        <v>200</v>
      </c>
      <c r="E45" s="11">
        <v>0.1</v>
      </c>
      <c r="F45" s="11">
        <v>0</v>
      </c>
      <c r="G45" s="11">
        <v>15.93</v>
      </c>
      <c r="H45" s="11">
        <v>65.45</v>
      </c>
    </row>
    <row r="46" spans="1:8" ht="18" customHeight="1" thickBot="1" x14ac:dyDescent="0.35">
      <c r="A46" s="17"/>
      <c r="B46" s="27" t="s">
        <v>9</v>
      </c>
      <c r="C46" s="17"/>
      <c r="D46" s="25">
        <f>SUM(D40:D45)</f>
        <v>750</v>
      </c>
      <c r="E46" s="26">
        <f t="shared" ref="E46:H46" si="3">SUM(E40:E45)</f>
        <v>29.125</v>
      </c>
      <c r="F46" s="26">
        <f t="shared" si="3"/>
        <v>24.728999999999999</v>
      </c>
      <c r="G46" s="26">
        <f t="shared" si="3"/>
        <v>103.31400000000002</v>
      </c>
      <c r="H46" s="26">
        <f t="shared" si="3"/>
        <v>737.64599999999996</v>
      </c>
    </row>
    <row r="47" spans="1:8" x14ac:dyDescent="0.3">
      <c r="A47" s="13"/>
      <c r="B47" s="14" t="s">
        <v>12</v>
      </c>
      <c r="C47" s="13"/>
      <c r="D47" s="13"/>
      <c r="E47" s="13"/>
      <c r="F47" s="13"/>
      <c r="G47" s="13"/>
      <c r="H47" s="13"/>
    </row>
    <row r="48" spans="1:8" x14ac:dyDescent="0.3">
      <c r="A48" s="3"/>
      <c r="B48" s="5" t="s">
        <v>6</v>
      </c>
      <c r="C48" s="3"/>
      <c r="D48" s="3"/>
      <c r="E48" s="3"/>
      <c r="F48" s="3"/>
      <c r="G48" s="3"/>
      <c r="H48" s="3"/>
    </row>
    <row r="49" spans="1:8" ht="46.8" x14ac:dyDescent="0.3">
      <c r="A49" s="3">
        <v>1</v>
      </c>
      <c r="B49" s="1" t="s">
        <v>47</v>
      </c>
      <c r="C49" s="3" t="s">
        <v>25</v>
      </c>
      <c r="D49" s="3">
        <v>10</v>
      </c>
      <c r="E49" s="11">
        <v>0.4</v>
      </c>
      <c r="F49" s="11">
        <v>0</v>
      </c>
      <c r="G49" s="11">
        <v>6.53</v>
      </c>
      <c r="H49" s="11">
        <v>24.7</v>
      </c>
    </row>
    <row r="50" spans="1:8" x14ac:dyDescent="0.3">
      <c r="A50" s="3">
        <v>2</v>
      </c>
      <c r="B50" s="1" t="s">
        <v>48</v>
      </c>
      <c r="C50" s="3" t="s">
        <v>85</v>
      </c>
      <c r="D50" s="3">
        <v>220</v>
      </c>
      <c r="E50" s="11">
        <v>7.7060000000000004</v>
      </c>
      <c r="F50" s="11">
        <v>7.3040000000000003</v>
      </c>
      <c r="G50" s="11">
        <v>41.581000000000003</v>
      </c>
      <c r="H50" s="11">
        <v>263.23399999999998</v>
      </c>
    </row>
    <row r="51" spans="1:8" ht="31.2" x14ac:dyDescent="0.3">
      <c r="A51" s="3">
        <v>3</v>
      </c>
      <c r="B51" s="1" t="s">
        <v>49</v>
      </c>
      <c r="C51" s="3" t="s">
        <v>78</v>
      </c>
      <c r="D51" s="3">
        <v>10</v>
      </c>
      <c r="E51" s="11">
        <v>4.1000000000000002E-2</v>
      </c>
      <c r="F51" s="11">
        <v>0</v>
      </c>
      <c r="G51" s="11">
        <v>4.4509999999999996</v>
      </c>
      <c r="H51" s="11">
        <v>18.050999999999998</v>
      </c>
    </row>
    <row r="52" spans="1:8" x14ac:dyDescent="0.3">
      <c r="A52" s="3">
        <v>4</v>
      </c>
      <c r="B52" s="1" t="s">
        <v>22</v>
      </c>
      <c r="C52" s="3" t="s">
        <v>25</v>
      </c>
      <c r="D52" s="3">
        <v>60</v>
      </c>
      <c r="E52" s="11">
        <v>4.5599999999999996</v>
      </c>
      <c r="F52" s="11">
        <v>0.54</v>
      </c>
      <c r="G52" s="11">
        <v>29.82</v>
      </c>
      <c r="H52" s="11">
        <v>135.6</v>
      </c>
    </row>
    <row r="53" spans="1:8" ht="31.2" x14ac:dyDescent="0.3">
      <c r="A53" s="3">
        <v>5</v>
      </c>
      <c r="B53" s="1" t="s">
        <v>23</v>
      </c>
      <c r="C53" s="3" t="s">
        <v>86</v>
      </c>
      <c r="D53" s="3">
        <v>200</v>
      </c>
      <c r="E53" s="11">
        <v>0.29599999999999999</v>
      </c>
      <c r="F53" s="11">
        <v>0</v>
      </c>
      <c r="G53" s="11">
        <v>11.129</v>
      </c>
      <c r="H53" s="11">
        <v>46.338000000000001</v>
      </c>
    </row>
    <row r="54" spans="1:8" x14ac:dyDescent="0.3">
      <c r="A54" s="3"/>
      <c r="B54" s="18" t="s">
        <v>7</v>
      </c>
      <c r="C54" s="3"/>
      <c r="D54" s="23">
        <f>SUM(D48:D53)</f>
        <v>500</v>
      </c>
      <c r="E54" s="24">
        <f t="shared" ref="E54:H54" si="4">SUM(E48:E53)</f>
        <v>13.003</v>
      </c>
      <c r="F54" s="24">
        <f t="shared" si="4"/>
        <v>7.8440000000000003</v>
      </c>
      <c r="G54" s="24">
        <f t="shared" si="4"/>
        <v>93.51100000000001</v>
      </c>
      <c r="H54" s="24">
        <f t="shared" si="4"/>
        <v>487.92299999999994</v>
      </c>
    </row>
    <row r="55" spans="1:8" x14ac:dyDescent="0.3">
      <c r="A55" s="3"/>
      <c r="B55" s="5" t="s">
        <v>8</v>
      </c>
      <c r="C55" s="3"/>
      <c r="D55" s="3"/>
      <c r="E55" s="3"/>
      <c r="F55" s="3"/>
      <c r="G55" s="3"/>
      <c r="H55" s="3"/>
    </row>
    <row r="56" spans="1:8" x14ac:dyDescent="0.3">
      <c r="A56" s="3">
        <v>1</v>
      </c>
      <c r="B56" s="1" t="s">
        <v>29</v>
      </c>
      <c r="C56" s="28" t="s">
        <v>87</v>
      </c>
      <c r="D56" s="3">
        <v>60</v>
      </c>
      <c r="E56" s="11">
        <v>0.18</v>
      </c>
      <c r="F56" s="11">
        <v>4.8</v>
      </c>
      <c r="G56" s="11">
        <v>0.82299999999999995</v>
      </c>
      <c r="H56" s="11">
        <v>47.046999999999997</v>
      </c>
    </row>
    <row r="57" spans="1:8" ht="31.2" x14ac:dyDescent="0.3">
      <c r="A57" s="3">
        <v>2</v>
      </c>
      <c r="B57" s="1" t="s">
        <v>50</v>
      </c>
      <c r="C57" s="3" t="s">
        <v>88</v>
      </c>
      <c r="D57" s="3">
        <v>200</v>
      </c>
      <c r="E57" s="11">
        <v>3.9390000000000001</v>
      </c>
      <c r="F57" s="11">
        <v>6.43</v>
      </c>
      <c r="G57" s="11">
        <v>9.1289999999999996</v>
      </c>
      <c r="H57" s="11">
        <v>107.318</v>
      </c>
    </row>
    <row r="58" spans="1:8" x14ac:dyDescent="0.3">
      <c r="A58" s="3">
        <v>3</v>
      </c>
      <c r="B58" s="1" t="s">
        <v>51</v>
      </c>
      <c r="C58" s="3" t="s">
        <v>76</v>
      </c>
      <c r="D58" s="3">
        <v>90</v>
      </c>
      <c r="E58" s="11">
        <v>11.071</v>
      </c>
      <c r="F58" s="11">
        <v>13.212999999999999</v>
      </c>
      <c r="G58" s="11">
        <v>7.6609999999999996</v>
      </c>
      <c r="H58" s="11">
        <v>193.72</v>
      </c>
    </row>
    <row r="59" spans="1:8" ht="31.2" x14ac:dyDescent="0.3">
      <c r="A59" s="3">
        <v>4</v>
      </c>
      <c r="B59" s="1" t="s">
        <v>52</v>
      </c>
      <c r="C59" s="3" t="s">
        <v>89</v>
      </c>
      <c r="D59" s="3">
        <v>150</v>
      </c>
      <c r="E59" s="11">
        <v>5.5140000000000002</v>
      </c>
      <c r="F59" s="11">
        <v>2.8239999999999998</v>
      </c>
      <c r="G59" s="11">
        <v>35.226999999999997</v>
      </c>
      <c r="H59" s="11">
        <v>188.53299999999999</v>
      </c>
    </row>
    <row r="60" spans="1:8" ht="18" customHeight="1" x14ac:dyDescent="0.3">
      <c r="A60" s="3">
        <v>5</v>
      </c>
      <c r="B60" s="1" t="s">
        <v>22</v>
      </c>
      <c r="C60" s="3" t="s">
        <v>25</v>
      </c>
      <c r="D60" s="3">
        <v>50</v>
      </c>
      <c r="E60" s="11">
        <v>2.2799999999999998</v>
      </c>
      <c r="F60" s="11">
        <v>0.27</v>
      </c>
      <c r="G60" s="11">
        <v>14.91</v>
      </c>
      <c r="H60" s="11">
        <v>67.8</v>
      </c>
    </row>
    <row r="61" spans="1:8" ht="18" customHeight="1" x14ac:dyDescent="0.3">
      <c r="A61" s="3">
        <v>6</v>
      </c>
      <c r="B61" s="1" t="s">
        <v>39</v>
      </c>
      <c r="C61" s="3" t="s">
        <v>90</v>
      </c>
      <c r="D61" s="3">
        <v>200</v>
      </c>
      <c r="E61" s="11">
        <v>1.04</v>
      </c>
      <c r="F61" s="11">
        <v>0</v>
      </c>
      <c r="G61" s="11">
        <v>28.15</v>
      </c>
      <c r="H61" s="11">
        <v>114.25</v>
      </c>
    </row>
    <row r="62" spans="1:8" ht="16.2" thickBot="1" x14ac:dyDescent="0.35">
      <c r="A62" s="17"/>
      <c r="B62" s="27" t="s">
        <v>9</v>
      </c>
      <c r="C62" s="17"/>
      <c r="D62" s="25">
        <f>SUM(D56:D61)</f>
        <v>750</v>
      </c>
      <c r="E62" s="26">
        <f t="shared" ref="E62:H62" si="5">SUM(E56:E61)</f>
        <v>24.024000000000001</v>
      </c>
      <c r="F62" s="26">
        <f t="shared" si="5"/>
        <v>27.536999999999995</v>
      </c>
      <c r="G62" s="26">
        <f t="shared" si="5"/>
        <v>95.9</v>
      </c>
      <c r="H62" s="26">
        <f t="shared" si="5"/>
        <v>718.66800000000001</v>
      </c>
    </row>
    <row r="63" spans="1:8" x14ac:dyDescent="0.3">
      <c r="A63" s="13"/>
      <c r="B63" s="14" t="s">
        <v>13</v>
      </c>
      <c r="C63" s="13"/>
      <c r="D63" s="13"/>
      <c r="E63" s="13"/>
      <c r="F63" s="13"/>
      <c r="G63" s="13"/>
      <c r="H63" s="13"/>
    </row>
    <row r="64" spans="1:8" x14ac:dyDescent="0.3">
      <c r="A64" s="3"/>
      <c r="B64" s="5" t="s">
        <v>6</v>
      </c>
      <c r="C64" s="3"/>
      <c r="D64" s="3"/>
      <c r="E64" s="3"/>
      <c r="F64" s="3"/>
      <c r="G64" s="3"/>
      <c r="H64" s="3"/>
    </row>
    <row r="65" spans="1:8" ht="46.8" x14ac:dyDescent="0.3">
      <c r="A65" s="3">
        <v>1</v>
      </c>
      <c r="B65" s="1" t="s">
        <v>53</v>
      </c>
      <c r="C65" s="3" t="s">
        <v>91</v>
      </c>
      <c r="D65" s="3">
        <v>215</v>
      </c>
      <c r="E65" s="11">
        <v>11.7</v>
      </c>
      <c r="F65" s="11">
        <v>18.321999999999999</v>
      </c>
      <c r="G65" s="11">
        <v>3.0910000000000002</v>
      </c>
      <c r="H65" s="11">
        <v>224.34299999999999</v>
      </c>
    </row>
    <row r="66" spans="1:8" x14ac:dyDescent="0.3">
      <c r="A66" s="3">
        <v>2</v>
      </c>
      <c r="B66" s="1" t="s">
        <v>54</v>
      </c>
      <c r="C66" s="3" t="s">
        <v>25</v>
      </c>
      <c r="D66" s="3">
        <v>10</v>
      </c>
      <c r="E66" s="11">
        <v>0.31</v>
      </c>
      <c r="F66" s="11">
        <v>0.02</v>
      </c>
      <c r="G66" s="11">
        <v>0.71</v>
      </c>
      <c r="H66" s="11">
        <v>4.0999999999999996</v>
      </c>
    </row>
    <row r="67" spans="1:8" ht="46.8" x14ac:dyDescent="0.3">
      <c r="A67" s="3">
        <v>3</v>
      </c>
      <c r="B67" s="1" t="s">
        <v>47</v>
      </c>
      <c r="C67" s="3" t="s">
        <v>25</v>
      </c>
      <c r="D67" s="3">
        <v>15</v>
      </c>
      <c r="E67" s="11">
        <v>2.68</v>
      </c>
      <c r="F67" s="11">
        <v>2.73</v>
      </c>
      <c r="G67" s="11">
        <v>0</v>
      </c>
      <c r="H67" s="11">
        <v>36.1</v>
      </c>
    </row>
    <row r="68" spans="1:8" x14ac:dyDescent="0.3">
      <c r="A68" s="3">
        <v>4</v>
      </c>
      <c r="B68" s="1" t="s">
        <v>22</v>
      </c>
      <c r="C68" s="3" t="s">
        <v>25</v>
      </c>
      <c r="D68" s="3">
        <v>60</v>
      </c>
      <c r="E68" s="11">
        <v>4.5599999999999996</v>
      </c>
      <c r="F68" s="11">
        <v>0.54</v>
      </c>
      <c r="G68" s="11">
        <v>29.82</v>
      </c>
      <c r="H68" s="11">
        <v>135.6</v>
      </c>
    </row>
    <row r="69" spans="1:8" ht="31.2" x14ac:dyDescent="0.3">
      <c r="A69" s="3">
        <v>5</v>
      </c>
      <c r="B69" s="1" t="s">
        <v>23</v>
      </c>
      <c r="C69" s="3" t="s">
        <v>92</v>
      </c>
      <c r="D69" s="3">
        <v>200</v>
      </c>
      <c r="E69" s="11">
        <v>0.2</v>
      </c>
      <c r="F69" s="11">
        <v>0</v>
      </c>
      <c r="G69" s="11">
        <v>7.0549999999999997</v>
      </c>
      <c r="H69" s="11">
        <v>29.448</v>
      </c>
    </row>
    <row r="70" spans="1:8" x14ac:dyDescent="0.3">
      <c r="A70" s="3"/>
      <c r="B70" s="18" t="s">
        <v>7</v>
      </c>
      <c r="C70" s="3"/>
      <c r="D70" s="23">
        <f>SUM(D64:D69)</f>
        <v>500</v>
      </c>
      <c r="E70" s="24">
        <f t="shared" ref="E70:H70" si="6">SUM(E64:E69)</f>
        <v>19.45</v>
      </c>
      <c r="F70" s="24">
        <f t="shared" si="6"/>
        <v>21.611999999999998</v>
      </c>
      <c r="G70" s="24">
        <f t="shared" si="6"/>
        <v>40.676000000000002</v>
      </c>
      <c r="H70" s="24">
        <f t="shared" si="6"/>
        <v>429.59100000000001</v>
      </c>
    </row>
    <row r="71" spans="1:8" x14ac:dyDescent="0.3">
      <c r="A71" s="3"/>
      <c r="B71" s="5" t="s">
        <v>8</v>
      </c>
      <c r="C71" s="3"/>
      <c r="D71" s="3"/>
      <c r="E71" s="3"/>
      <c r="F71" s="3"/>
      <c r="G71" s="3"/>
      <c r="H71" s="3"/>
    </row>
    <row r="72" spans="1:8" x14ac:dyDescent="0.3">
      <c r="A72" s="3">
        <v>1</v>
      </c>
      <c r="B72" s="1" t="s">
        <v>29</v>
      </c>
      <c r="C72" s="3" t="s">
        <v>93</v>
      </c>
      <c r="D72" s="3">
        <v>60</v>
      </c>
      <c r="E72" s="11">
        <v>1.292</v>
      </c>
      <c r="F72" s="11">
        <v>5.73</v>
      </c>
      <c r="G72" s="11">
        <v>7.9850000000000003</v>
      </c>
      <c r="H72" s="11">
        <v>88.013999999999996</v>
      </c>
    </row>
    <row r="73" spans="1:8" ht="31.2" x14ac:dyDescent="0.3">
      <c r="A73" s="3">
        <v>2</v>
      </c>
      <c r="B73" s="1" t="s">
        <v>55</v>
      </c>
      <c r="C73" s="3" t="s">
        <v>34</v>
      </c>
      <c r="D73" s="3">
        <v>200</v>
      </c>
      <c r="E73" s="11">
        <v>5.7629999999999999</v>
      </c>
      <c r="F73" s="11">
        <v>3.601</v>
      </c>
      <c r="G73" s="11">
        <v>18.873999999999999</v>
      </c>
      <c r="H73" s="11">
        <v>128.13499999999999</v>
      </c>
    </row>
    <row r="74" spans="1:8" ht="31.2" x14ac:dyDescent="0.3">
      <c r="A74" s="3">
        <v>3</v>
      </c>
      <c r="B74" s="1" t="s">
        <v>56</v>
      </c>
      <c r="C74" s="3" t="s">
        <v>94</v>
      </c>
      <c r="D74" s="3">
        <v>200</v>
      </c>
      <c r="E74" s="11">
        <v>12.757999999999999</v>
      </c>
      <c r="F74" s="11">
        <v>16.798999999999999</v>
      </c>
      <c r="G74" s="11">
        <v>24.863</v>
      </c>
      <c r="H74" s="11">
        <v>296.077</v>
      </c>
    </row>
    <row r="75" spans="1:8" x14ac:dyDescent="0.3">
      <c r="A75" s="3">
        <v>4</v>
      </c>
      <c r="B75" s="1" t="s">
        <v>22</v>
      </c>
      <c r="C75" s="3" t="s">
        <v>25</v>
      </c>
      <c r="D75" s="3">
        <v>60</v>
      </c>
      <c r="E75" s="11">
        <v>4.5599999999999996</v>
      </c>
      <c r="F75" s="11">
        <v>0.54</v>
      </c>
      <c r="G75" s="11">
        <v>29.82</v>
      </c>
      <c r="H75" s="11">
        <v>135.6</v>
      </c>
    </row>
    <row r="76" spans="1:8" ht="18" customHeight="1" x14ac:dyDescent="0.3">
      <c r="A76" s="3">
        <v>5</v>
      </c>
      <c r="B76" s="1" t="s">
        <v>39</v>
      </c>
      <c r="C76" s="3" t="s">
        <v>77</v>
      </c>
      <c r="D76" s="3">
        <v>200</v>
      </c>
      <c r="E76" s="11">
        <v>0.64</v>
      </c>
      <c r="F76" s="11">
        <v>0</v>
      </c>
      <c r="G76" s="11">
        <v>28.57</v>
      </c>
      <c r="H76" s="11">
        <v>114.45</v>
      </c>
    </row>
    <row r="77" spans="1:8" ht="16.2" thickBot="1" x14ac:dyDescent="0.35">
      <c r="A77" s="17"/>
      <c r="B77" s="27" t="s">
        <v>9</v>
      </c>
      <c r="C77" s="17"/>
      <c r="D77" s="25">
        <f>SUM(D71:D76)</f>
        <v>720</v>
      </c>
      <c r="E77" s="26">
        <f>SUM(E71:E76)</f>
        <v>25.012999999999998</v>
      </c>
      <c r="F77" s="26">
        <f>SUM(F71:F76)</f>
        <v>26.669999999999998</v>
      </c>
      <c r="G77" s="26">
        <f>SUM(G71:G76)</f>
        <v>110.11199999999999</v>
      </c>
      <c r="H77" s="26">
        <f>SUM(H71:H76)</f>
        <v>762.27600000000007</v>
      </c>
    </row>
    <row r="78" spans="1:8" x14ac:dyDescent="0.3">
      <c r="A78" s="13"/>
      <c r="B78" s="14" t="s">
        <v>14</v>
      </c>
      <c r="C78" s="13"/>
      <c r="D78" s="13"/>
      <c r="E78" s="13"/>
      <c r="F78" s="13"/>
      <c r="G78" s="13"/>
      <c r="H78" s="13"/>
    </row>
    <row r="79" spans="1:8" x14ac:dyDescent="0.3">
      <c r="A79" s="3"/>
      <c r="B79" s="5" t="s">
        <v>6</v>
      </c>
      <c r="C79" s="3"/>
      <c r="D79" s="3"/>
      <c r="E79" s="3"/>
      <c r="F79" s="3"/>
      <c r="G79" s="3"/>
      <c r="H79" s="3"/>
    </row>
    <row r="80" spans="1:8" ht="46.8" x14ac:dyDescent="0.3">
      <c r="A80" s="3">
        <v>1</v>
      </c>
      <c r="B80" s="1" t="s">
        <v>47</v>
      </c>
      <c r="C80" s="3" t="s">
        <v>25</v>
      </c>
      <c r="D80" s="3">
        <v>5</v>
      </c>
      <c r="E80" s="11">
        <v>0.04</v>
      </c>
      <c r="F80" s="11">
        <v>0</v>
      </c>
      <c r="G80" s="11">
        <v>6.5000000000000002E-2</v>
      </c>
      <c r="H80" s="11">
        <v>33.049999999999997</v>
      </c>
    </row>
    <row r="81" spans="1:8" x14ac:dyDescent="0.3">
      <c r="A81" s="3">
        <v>2</v>
      </c>
      <c r="B81" s="1" t="s">
        <v>48</v>
      </c>
      <c r="C81" s="3" t="s">
        <v>95</v>
      </c>
      <c r="D81" s="3">
        <v>215</v>
      </c>
      <c r="E81" s="11">
        <v>7.3869999999999996</v>
      </c>
      <c r="F81" s="11">
        <v>6.3849999999999998</v>
      </c>
      <c r="G81" s="11">
        <v>43.073</v>
      </c>
      <c r="H81" s="11">
        <v>259.00400000000002</v>
      </c>
    </row>
    <row r="82" spans="1:8" ht="31.2" x14ac:dyDescent="0.3">
      <c r="A82" s="3">
        <v>3</v>
      </c>
      <c r="B82" s="1" t="s">
        <v>49</v>
      </c>
      <c r="C82" s="3" t="s">
        <v>78</v>
      </c>
      <c r="D82" s="3">
        <v>20</v>
      </c>
      <c r="E82" s="11">
        <v>0.114</v>
      </c>
      <c r="F82" s="11">
        <v>0</v>
      </c>
      <c r="G82" s="11">
        <v>13.426</v>
      </c>
      <c r="H82" s="11">
        <v>53.863999999999997</v>
      </c>
    </row>
    <row r="83" spans="1:8" x14ac:dyDescent="0.3">
      <c r="A83" s="3">
        <v>4</v>
      </c>
      <c r="B83" s="1" t="s">
        <v>22</v>
      </c>
      <c r="C83" s="3" t="s">
        <v>25</v>
      </c>
      <c r="D83" s="3">
        <v>60</v>
      </c>
      <c r="E83" s="11">
        <v>4.5599999999999996</v>
      </c>
      <c r="F83" s="11">
        <v>0.54</v>
      </c>
      <c r="G83" s="11">
        <v>29.82</v>
      </c>
      <c r="H83" s="11">
        <v>135.6</v>
      </c>
    </row>
    <row r="84" spans="1:8" ht="31.2" x14ac:dyDescent="0.3">
      <c r="A84" s="3">
        <v>5</v>
      </c>
      <c r="B84" s="1" t="s">
        <v>23</v>
      </c>
      <c r="C84" s="3" t="s">
        <v>86</v>
      </c>
      <c r="D84" s="3">
        <v>200</v>
      </c>
      <c r="E84" s="11">
        <v>0.29599999999999999</v>
      </c>
      <c r="F84" s="11">
        <v>0</v>
      </c>
      <c r="G84" s="11">
        <v>11.404999999999999</v>
      </c>
      <c r="H84" s="11">
        <v>47.298000000000002</v>
      </c>
    </row>
    <row r="85" spans="1:8" x14ac:dyDescent="0.3">
      <c r="A85" s="3"/>
      <c r="B85" s="18" t="s">
        <v>7</v>
      </c>
      <c r="C85" s="3"/>
      <c r="D85" s="23">
        <f>SUM(D79:D84)</f>
        <v>500</v>
      </c>
      <c r="E85" s="24">
        <f t="shared" ref="E85:H85" si="7">SUM(E79:E84)</f>
        <v>12.396999999999998</v>
      </c>
      <c r="F85" s="24">
        <f t="shared" si="7"/>
        <v>6.9249999999999998</v>
      </c>
      <c r="G85" s="24">
        <f t="shared" si="7"/>
        <v>97.789000000000001</v>
      </c>
      <c r="H85" s="24">
        <f t="shared" si="7"/>
        <v>528.81600000000003</v>
      </c>
    </row>
    <row r="86" spans="1:8" x14ac:dyDescent="0.3">
      <c r="A86" s="3"/>
      <c r="B86" s="5" t="s">
        <v>8</v>
      </c>
      <c r="C86" s="3"/>
      <c r="D86" s="3"/>
      <c r="E86" s="3"/>
      <c r="F86" s="3"/>
      <c r="G86" s="3"/>
      <c r="H86" s="3"/>
    </row>
    <row r="87" spans="1:8" x14ac:dyDescent="0.3">
      <c r="A87" s="3">
        <v>1</v>
      </c>
      <c r="B87" s="1" t="s">
        <v>29</v>
      </c>
      <c r="C87" s="3" t="s">
        <v>96</v>
      </c>
      <c r="D87" s="3">
        <v>60</v>
      </c>
      <c r="E87" s="11">
        <v>0.65400000000000003</v>
      </c>
      <c r="F87" s="11">
        <v>1.6859999999999999</v>
      </c>
      <c r="G87" s="11">
        <v>4.9669999999999996</v>
      </c>
      <c r="H87" s="11">
        <v>37.079000000000001</v>
      </c>
    </row>
    <row r="88" spans="1:8" ht="31.2" x14ac:dyDescent="0.3">
      <c r="A88" s="3">
        <v>2</v>
      </c>
      <c r="B88" s="1" t="s">
        <v>37</v>
      </c>
      <c r="C88" s="3" t="s">
        <v>97</v>
      </c>
      <c r="D88" s="3">
        <v>200</v>
      </c>
      <c r="E88" s="11">
        <v>4.54</v>
      </c>
      <c r="F88" s="11">
        <v>7.35</v>
      </c>
      <c r="G88" s="11">
        <v>10.946999999999999</v>
      </c>
      <c r="H88" s="11">
        <v>126.354</v>
      </c>
    </row>
    <row r="89" spans="1:8" ht="31.2" x14ac:dyDescent="0.3">
      <c r="A89" s="3">
        <v>3</v>
      </c>
      <c r="B89" s="1" t="s">
        <v>38</v>
      </c>
      <c r="C89" s="3" t="s">
        <v>76</v>
      </c>
      <c r="D89" s="3">
        <v>240</v>
      </c>
      <c r="E89" s="11">
        <v>16.308</v>
      </c>
      <c r="F89" s="11">
        <v>15.577</v>
      </c>
      <c r="G89" s="11">
        <v>29.358000000000001</v>
      </c>
      <c r="H89" s="11">
        <v>323.13499999999999</v>
      </c>
    </row>
    <row r="90" spans="1:8" x14ac:dyDescent="0.3">
      <c r="A90" s="3">
        <v>4</v>
      </c>
      <c r="B90" s="1" t="s">
        <v>22</v>
      </c>
      <c r="C90" s="3" t="s">
        <v>25</v>
      </c>
      <c r="D90" s="3">
        <v>70</v>
      </c>
      <c r="E90" s="11">
        <v>5.32</v>
      </c>
      <c r="F90" s="11">
        <v>0.63</v>
      </c>
      <c r="G90" s="11">
        <v>34.79</v>
      </c>
      <c r="H90" s="11">
        <v>158.19999999999999</v>
      </c>
    </row>
    <row r="91" spans="1:8" ht="31.2" x14ac:dyDescent="0.3">
      <c r="A91" s="3">
        <v>5</v>
      </c>
      <c r="B91" s="1" t="s">
        <v>46</v>
      </c>
      <c r="C91" s="29" t="s">
        <v>36</v>
      </c>
      <c r="D91" s="3">
        <v>200</v>
      </c>
      <c r="E91" s="11">
        <v>0.1</v>
      </c>
      <c r="F91" s="11">
        <v>0</v>
      </c>
      <c r="G91" s="11">
        <v>15.93</v>
      </c>
      <c r="H91" s="11">
        <v>64.45</v>
      </c>
    </row>
    <row r="92" spans="1:8" ht="16.2" thickBot="1" x14ac:dyDescent="0.35">
      <c r="A92" s="17"/>
      <c r="B92" s="27" t="s">
        <v>9</v>
      </c>
      <c r="C92" s="31"/>
      <c r="D92" s="25">
        <f>SUM(D86:D91)</f>
        <v>770</v>
      </c>
      <c r="E92" s="26">
        <f t="shared" ref="E92:H92" si="8">SUM(E86:E91)</f>
        <v>26.922000000000001</v>
      </c>
      <c r="F92" s="26">
        <f t="shared" si="8"/>
        <v>25.242999999999999</v>
      </c>
      <c r="G92" s="26">
        <f t="shared" si="8"/>
        <v>95.99199999999999</v>
      </c>
      <c r="H92" s="26">
        <f t="shared" si="8"/>
        <v>709.21800000000007</v>
      </c>
    </row>
    <row r="93" spans="1:8" x14ac:dyDescent="0.3">
      <c r="A93" s="13"/>
      <c r="B93" s="14" t="s">
        <v>15</v>
      </c>
      <c r="C93" s="30"/>
      <c r="D93" s="13"/>
      <c r="E93" s="13"/>
      <c r="F93" s="13"/>
      <c r="G93" s="13"/>
      <c r="H93" s="13"/>
    </row>
    <row r="94" spans="1:8" x14ac:dyDescent="0.3">
      <c r="A94" s="3"/>
      <c r="B94" s="5" t="s">
        <v>6</v>
      </c>
      <c r="C94" s="3"/>
      <c r="D94" s="3"/>
      <c r="E94" s="3"/>
      <c r="F94" s="3"/>
      <c r="G94" s="3"/>
      <c r="H94" s="3"/>
    </row>
    <row r="95" spans="1:8" ht="46.8" x14ac:dyDescent="0.3">
      <c r="A95" s="3">
        <v>1</v>
      </c>
      <c r="B95" s="1" t="s">
        <v>47</v>
      </c>
      <c r="C95" s="3" t="s">
        <v>25</v>
      </c>
      <c r="D95" s="3">
        <v>10</v>
      </c>
      <c r="E95" s="11">
        <v>0.04</v>
      </c>
      <c r="F95" s="11">
        <v>0</v>
      </c>
      <c r="G95" s="11">
        <v>6.53</v>
      </c>
      <c r="H95" s="11">
        <v>24.7</v>
      </c>
    </row>
    <row r="96" spans="1:8" x14ac:dyDescent="0.3">
      <c r="A96" s="3">
        <v>2</v>
      </c>
      <c r="B96" s="1" t="s">
        <v>48</v>
      </c>
      <c r="C96" s="3" t="s">
        <v>95</v>
      </c>
      <c r="D96" s="3">
        <v>200</v>
      </c>
      <c r="E96" s="11">
        <v>7.6680000000000001</v>
      </c>
      <c r="F96" s="11">
        <v>7.2279999999999998</v>
      </c>
      <c r="G96" s="11">
        <v>42.676000000000002</v>
      </c>
      <c r="H96" s="11">
        <v>267.471</v>
      </c>
    </row>
    <row r="97" spans="1:8" ht="31.2" x14ac:dyDescent="0.3">
      <c r="A97" s="3">
        <v>3</v>
      </c>
      <c r="B97" s="1" t="s">
        <v>49</v>
      </c>
      <c r="C97" s="3" t="s">
        <v>78</v>
      </c>
      <c r="D97" s="3">
        <v>10</v>
      </c>
      <c r="E97" s="11">
        <v>1.9E-2</v>
      </c>
      <c r="F97" s="11">
        <v>0</v>
      </c>
      <c r="G97" s="11">
        <v>4.1740000000000004</v>
      </c>
      <c r="H97" s="11">
        <v>17.024000000000001</v>
      </c>
    </row>
    <row r="98" spans="1:8" x14ac:dyDescent="0.3">
      <c r="A98" s="3">
        <v>4</v>
      </c>
      <c r="B98" s="1" t="s">
        <v>22</v>
      </c>
      <c r="C98" s="3" t="s">
        <v>25</v>
      </c>
      <c r="D98" s="3">
        <v>50</v>
      </c>
      <c r="E98" s="11">
        <v>2.2799999999999998</v>
      </c>
      <c r="F98" s="11">
        <v>0.27</v>
      </c>
      <c r="G98" s="11">
        <v>14.91</v>
      </c>
      <c r="H98" s="11">
        <v>67.8</v>
      </c>
    </row>
    <row r="99" spans="1:8" ht="31.2" x14ac:dyDescent="0.3">
      <c r="A99" s="3">
        <v>5</v>
      </c>
      <c r="B99" s="1" t="s">
        <v>23</v>
      </c>
      <c r="C99" s="3" t="s">
        <v>86</v>
      </c>
      <c r="D99" s="3">
        <v>200</v>
      </c>
      <c r="E99" s="11">
        <v>0.26300000000000001</v>
      </c>
      <c r="F99" s="11">
        <v>0</v>
      </c>
      <c r="G99" s="11">
        <v>7.2649999999999997</v>
      </c>
      <c r="H99" s="11">
        <v>31.827999999999999</v>
      </c>
    </row>
    <row r="100" spans="1:8" x14ac:dyDescent="0.3">
      <c r="A100" s="3">
        <v>6</v>
      </c>
      <c r="B100" s="1" t="s">
        <v>42</v>
      </c>
      <c r="C100" s="3" t="s">
        <v>25</v>
      </c>
      <c r="D100" s="3">
        <v>140</v>
      </c>
      <c r="E100" s="11">
        <v>0.56000000000000005</v>
      </c>
      <c r="F100" s="11">
        <v>0</v>
      </c>
      <c r="G100" s="11">
        <v>15.82</v>
      </c>
      <c r="H100" s="11">
        <v>64.400000000000006</v>
      </c>
    </row>
    <row r="101" spans="1:8" x14ac:dyDescent="0.3">
      <c r="A101" s="3"/>
      <c r="B101" s="18" t="s">
        <v>7</v>
      </c>
      <c r="C101" s="3"/>
      <c r="D101" s="23">
        <f>SUM(D95:D100)</f>
        <v>610</v>
      </c>
      <c r="E101" s="24">
        <f t="shared" ref="E101:H101" si="9">SUM(E95:E100)</f>
        <v>10.83</v>
      </c>
      <c r="F101" s="24">
        <f t="shared" si="9"/>
        <v>7.4979999999999993</v>
      </c>
      <c r="G101" s="24">
        <f t="shared" si="9"/>
        <v>91.375</v>
      </c>
      <c r="H101" s="24">
        <f t="shared" si="9"/>
        <v>473.22299999999996</v>
      </c>
    </row>
    <row r="102" spans="1:8" x14ac:dyDescent="0.3">
      <c r="A102" s="3"/>
      <c r="B102" s="5" t="s">
        <v>8</v>
      </c>
      <c r="C102" s="3"/>
      <c r="D102" s="3"/>
      <c r="E102" s="3"/>
      <c r="F102" s="3"/>
      <c r="G102" s="3"/>
      <c r="H102" s="3"/>
    </row>
    <row r="103" spans="1:8" x14ac:dyDescent="0.3">
      <c r="A103" s="3">
        <v>1</v>
      </c>
      <c r="B103" s="1" t="s">
        <v>29</v>
      </c>
      <c r="C103" s="3" t="s">
        <v>98</v>
      </c>
      <c r="D103" s="3">
        <v>60</v>
      </c>
      <c r="E103" s="11">
        <v>1.069</v>
      </c>
      <c r="F103" s="11">
        <v>5.0449999999999999</v>
      </c>
      <c r="G103" s="11">
        <v>5.7249999999999996</v>
      </c>
      <c r="H103" s="11">
        <v>72.009</v>
      </c>
    </row>
    <row r="104" spans="1:8" ht="31.2" x14ac:dyDescent="0.3">
      <c r="A104" s="3">
        <v>2</v>
      </c>
      <c r="B104" s="1" t="s">
        <v>37</v>
      </c>
      <c r="C104" s="3" t="s">
        <v>75</v>
      </c>
      <c r="D104" s="3">
        <v>200</v>
      </c>
      <c r="E104" s="11">
        <v>4.54</v>
      </c>
      <c r="F104" s="11">
        <v>7.53</v>
      </c>
      <c r="G104" s="11">
        <v>10.946999999999999</v>
      </c>
      <c r="H104" s="11">
        <v>126.354</v>
      </c>
    </row>
    <row r="105" spans="1:8" x14ac:dyDescent="0.3">
      <c r="A105" s="3">
        <v>3</v>
      </c>
      <c r="B105" s="1" t="s">
        <v>57</v>
      </c>
      <c r="C105" s="3" t="s">
        <v>99</v>
      </c>
      <c r="D105" s="3">
        <v>90</v>
      </c>
      <c r="E105" s="11">
        <v>10.843999999999999</v>
      </c>
      <c r="F105" s="11">
        <v>12.462</v>
      </c>
      <c r="G105" s="11">
        <v>6.4480000000000004</v>
      </c>
      <c r="H105" s="11">
        <v>181.45599999999999</v>
      </c>
    </row>
    <row r="106" spans="1:8" x14ac:dyDescent="0.3">
      <c r="A106" s="3">
        <v>4</v>
      </c>
      <c r="B106" s="1" t="s">
        <v>58</v>
      </c>
      <c r="C106" s="3" t="s">
        <v>100</v>
      </c>
      <c r="D106" s="3">
        <v>150</v>
      </c>
      <c r="E106" s="11">
        <v>3.7360000000000002</v>
      </c>
      <c r="F106" s="11">
        <v>2.7050000000000001</v>
      </c>
      <c r="G106" s="11">
        <v>39.274999999999999</v>
      </c>
      <c r="H106" s="11">
        <v>196.393</v>
      </c>
    </row>
    <row r="107" spans="1:8" x14ac:dyDescent="0.3">
      <c r="A107" s="3">
        <v>5</v>
      </c>
      <c r="B107" s="1" t="s">
        <v>22</v>
      </c>
      <c r="C107" s="3" t="s">
        <v>25</v>
      </c>
      <c r="D107" s="3">
        <v>30</v>
      </c>
      <c r="E107" s="11">
        <v>2.2799999999999998</v>
      </c>
      <c r="F107" s="11">
        <v>0.27</v>
      </c>
      <c r="G107" s="11">
        <v>14.91</v>
      </c>
      <c r="H107" s="11">
        <v>67.8</v>
      </c>
    </row>
    <row r="108" spans="1:8" x14ac:dyDescent="0.3">
      <c r="A108" s="3">
        <v>6</v>
      </c>
      <c r="B108" s="1" t="s">
        <v>59</v>
      </c>
      <c r="C108" s="3" t="s">
        <v>77</v>
      </c>
      <c r="D108" s="3">
        <v>200</v>
      </c>
      <c r="E108" s="11">
        <v>1.024</v>
      </c>
      <c r="F108" s="11">
        <v>0</v>
      </c>
      <c r="G108" s="11">
        <v>26.954000000000001</v>
      </c>
      <c r="H108" s="11">
        <v>109.444</v>
      </c>
    </row>
    <row r="109" spans="1:8" ht="16.2" thickBot="1" x14ac:dyDescent="0.35">
      <c r="A109" s="17"/>
      <c r="B109" s="27" t="s">
        <v>9</v>
      </c>
      <c r="C109" s="17"/>
      <c r="D109" s="25">
        <f>SUM(D103:D108)</f>
        <v>730</v>
      </c>
      <c r="E109" s="26">
        <f t="shared" ref="E109:H109" si="10">SUM(E103:E108)</f>
        <v>23.493000000000002</v>
      </c>
      <c r="F109" s="26">
        <f t="shared" si="10"/>
        <v>28.011999999999997</v>
      </c>
      <c r="G109" s="26">
        <f t="shared" si="10"/>
        <v>104.25899999999999</v>
      </c>
      <c r="H109" s="26">
        <f t="shared" si="10"/>
        <v>753.4559999999999</v>
      </c>
    </row>
    <row r="110" spans="1:8" x14ac:dyDescent="0.3">
      <c r="A110" s="13"/>
      <c r="B110" s="14" t="s">
        <v>16</v>
      </c>
      <c r="C110" s="13"/>
      <c r="D110" s="32"/>
      <c r="E110" s="33"/>
      <c r="F110" s="33"/>
      <c r="G110" s="33"/>
      <c r="H110" s="33"/>
    </row>
    <row r="111" spans="1:8" x14ac:dyDescent="0.3">
      <c r="A111" s="3"/>
      <c r="B111" s="5" t="s">
        <v>6</v>
      </c>
      <c r="C111" s="3"/>
      <c r="D111" s="3"/>
      <c r="E111" s="3"/>
      <c r="F111" s="3"/>
      <c r="G111" s="3"/>
      <c r="H111" s="3"/>
    </row>
    <row r="112" spans="1:8" x14ac:dyDescent="0.3">
      <c r="A112" s="3">
        <v>1</v>
      </c>
      <c r="B112" s="1" t="s">
        <v>60</v>
      </c>
      <c r="C112" s="3" t="s">
        <v>101</v>
      </c>
      <c r="D112" s="3">
        <v>200</v>
      </c>
      <c r="E112" s="11">
        <v>6.4130000000000003</v>
      </c>
      <c r="F112" s="11">
        <v>6.681</v>
      </c>
      <c r="G112" s="11">
        <v>47.271000000000001</v>
      </c>
      <c r="H112" s="11">
        <v>275.37</v>
      </c>
    </row>
    <row r="113" spans="1:8" ht="31.2" x14ac:dyDescent="0.3">
      <c r="A113" s="3">
        <v>2</v>
      </c>
      <c r="B113" s="1" t="s">
        <v>49</v>
      </c>
      <c r="C113" s="3" t="s">
        <v>102</v>
      </c>
      <c r="D113" s="3">
        <v>40</v>
      </c>
      <c r="E113" s="11">
        <v>0.22900000000000001</v>
      </c>
      <c r="F113" s="11">
        <v>0</v>
      </c>
      <c r="G113" s="11">
        <v>26.852</v>
      </c>
      <c r="H113" s="11">
        <v>107.72799999999999</v>
      </c>
    </row>
    <row r="114" spans="1:8" x14ac:dyDescent="0.3">
      <c r="A114" s="3">
        <v>3</v>
      </c>
      <c r="B114" s="1" t="s">
        <v>22</v>
      </c>
      <c r="C114" s="3" t="s">
        <v>25</v>
      </c>
      <c r="D114" s="3">
        <v>60</v>
      </c>
      <c r="E114" s="11">
        <v>4.5599999999999996</v>
      </c>
      <c r="F114" s="11">
        <v>0.54</v>
      </c>
      <c r="G114" s="11">
        <v>29.82</v>
      </c>
      <c r="H114" s="11">
        <v>135.6</v>
      </c>
    </row>
    <row r="115" spans="1:8" ht="31.2" x14ac:dyDescent="0.3">
      <c r="A115" s="3">
        <v>4</v>
      </c>
      <c r="B115" s="1" t="s">
        <v>23</v>
      </c>
      <c r="C115" s="3" t="s">
        <v>73</v>
      </c>
      <c r="D115" s="3">
        <v>200</v>
      </c>
      <c r="E115" s="11">
        <v>0.2</v>
      </c>
      <c r="F115" s="11">
        <v>0</v>
      </c>
      <c r="G115" s="11">
        <v>7.0549999999999997</v>
      </c>
      <c r="H115" s="11">
        <v>29.448</v>
      </c>
    </row>
    <row r="116" spans="1:8" x14ac:dyDescent="0.3">
      <c r="A116" s="3"/>
      <c r="B116" s="18" t="s">
        <v>7</v>
      </c>
      <c r="C116" s="3"/>
      <c r="D116" s="23">
        <f>SUM(D110:D115)</f>
        <v>500</v>
      </c>
      <c r="E116" s="24">
        <f t="shared" ref="E116:H116" si="11">SUM(E110:E115)</f>
        <v>11.401999999999999</v>
      </c>
      <c r="F116" s="24">
        <f t="shared" si="11"/>
        <v>7.2210000000000001</v>
      </c>
      <c r="G116" s="24">
        <f t="shared" si="11"/>
        <v>110.99800000000002</v>
      </c>
      <c r="H116" s="24">
        <f t="shared" si="11"/>
        <v>548.14599999999996</v>
      </c>
    </row>
    <row r="117" spans="1:8" x14ac:dyDescent="0.3">
      <c r="A117" s="3"/>
      <c r="B117" s="5" t="s">
        <v>8</v>
      </c>
      <c r="C117" s="3"/>
      <c r="D117" s="3"/>
      <c r="E117" s="3"/>
      <c r="F117" s="3"/>
      <c r="G117" s="3"/>
      <c r="H117" s="3"/>
    </row>
    <row r="118" spans="1:8" x14ac:dyDescent="0.3">
      <c r="A118" s="3">
        <v>1</v>
      </c>
      <c r="B118" s="1" t="s">
        <v>29</v>
      </c>
      <c r="C118" s="3" t="s">
        <v>74</v>
      </c>
      <c r="D118" s="13">
        <v>60</v>
      </c>
      <c r="E118" s="16">
        <v>1.05</v>
      </c>
      <c r="F118" s="16">
        <v>3.1339999999999999</v>
      </c>
      <c r="G118" s="16">
        <v>5.5270000000000001</v>
      </c>
      <c r="H118" s="16">
        <v>53.381999999999998</v>
      </c>
    </row>
    <row r="119" spans="1:8" ht="31.2" x14ac:dyDescent="0.3">
      <c r="A119" s="3">
        <v>2</v>
      </c>
      <c r="B119" s="1" t="s">
        <v>43</v>
      </c>
      <c r="C119" s="3" t="s">
        <v>81</v>
      </c>
      <c r="D119" s="3">
        <v>200</v>
      </c>
      <c r="E119" s="11">
        <v>7.8529999999999998</v>
      </c>
      <c r="F119" s="11">
        <v>6.1470000000000002</v>
      </c>
      <c r="G119" s="11">
        <v>21.509</v>
      </c>
      <c r="H119" s="11">
        <v>168.15600000000001</v>
      </c>
    </row>
    <row r="120" spans="1:8" ht="31.2" x14ac:dyDescent="0.3">
      <c r="A120" s="3">
        <v>3</v>
      </c>
      <c r="B120" s="1" t="s">
        <v>44</v>
      </c>
      <c r="C120" s="3" t="s">
        <v>82</v>
      </c>
      <c r="D120" s="3">
        <v>90</v>
      </c>
      <c r="E120" s="11">
        <v>12.026</v>
      </c>
      <c r="F120" s="11">
        <v>8.6349999999999998</v>
      </c>
      <c r="G120" s="11">
        <v>4.2919999999999998</v>
      </c>
      <c r="H120" s="11">
        <v>142.655</v>
      </c>
    </row>
    <row r="121" spans="1:8" ht="31.2" x14ac:dyDescent="0.3">
      <c r="A121" s="3">
        <v>4</v>
      </c>
      <c r="B121" s="1" t="s">
        <v>45</v>
      </c>
      <c r="C121" s="3" t="s">
        <v>83</v>
      </c>
      <c r="D121" s="3">
        <v>150</v>
      </c>
      <c r="E121" s="11">
        <v>3.226</v>
      </c>
      <c r="F121" s="11">
        <v>2.8820000000000001</v>
      </c>
      <c r="G121" s="11">
        <v>26.059000000000001</v>
      </c>
      <c r="H121" s="11">
        <v>137.304</v>
      </c>
    </row>
    <row r="122" spans="1:8" x14ac:dyDescent="0.3">
      <c r="A122" s="3">
        <v>5</v>
      </c>
      <c r="B122" s="1" t="s">
        <v>22</v>
      </c>
      <c r="C122" s="3" t="s">
        <v>25</v>
      </c>
      <c r="D122" s="3">
        <v>40</v>
      </c>
      <c r="E122" s="11">
        <v>3.04</v>
      </c>
      <c r="F122" s="11">
        <v>0.36</v>
      </c>
      <c r="G122" s="11">
        <v>19.88</v>
      </c>
      <c r="H122" s="11">
        <v>90.4</v>
      </c>
    </row>
    <row r="123" spans="1:8" x14ac:dyDescent="0.3">
      <c r="A123" s="3">
        <v>6</v>
      </c>
      <c r="B123" s="1" t="s">
        <v>59</v>
      </c>
      <c r="C123" s="3" t="s">
        <v>77</v>
      </c>
      <c r="D123" s="3">
        <v>200</v>
      </c>
      <c r="E123" s="11">
        <v>0.64</v>
      </c>
      <c r="F123" s="11">
        <v>0</v>
      </c>
      <c r="G123" s="11">
        <v>28.57</v>
      </c>
      <c r="H123" s="11">
        <v>114.45</v>
      </c>
    </row>
    <row r="124" spans="1:8" ht="16.2" thickBot="1" x14ac:dyDescent="0.35">
      <c r="A124" s="17"/>
      <c r="B124" s="27" t="s">
        <v>9</v>
      </c>
      <c r="C124" s="17"/>
      <c r="D124" s="25">
        <f>SUM(D118:D123)</f>
        <v>740</v>
      </c>
      <c r="E124" s="26">
        <f t="shared" ref="E124:H124" si="12">SUM(E118:E123)</f>
        <v>27.835000000000001</v>
      </c>
      <c r="F124" s="26">
        <f t="shared" si="12"/>
        <v>21.158000000000001</v>
      </c>
      <c r="G124" s="26">
        <f t="shared" si="12"/>
        <v>105.83699999999999</v>
      </c>
      <c r="H124" s="26">
        <f t="shared" si="12"/>
        <v>706.34699999999998</v>
      </c>
    </row>
    <row r="125" spans="1:8" x14ac:dyDescent="0.3">
      <c r="A125" s="13"/>
      <c r="B125" s="14" t="s">
        <v>17</v>
      </c>
      <c r="C125" s="13"/>
      <c r="D125" s="13"/>
      <c r="E125" s="13"/>
      <c r="F125" s="13"/>
      <c r="G125" s="13"/>
      <c r="H125" s="13"/>
    </row>
    <row r="126" spans="1:8" x14ac:dyDescent="0.3">
      <c r="A126" s="3"/>
      <c r="B126" s="5" t="s">
        <v>6</v>
      </c>
      <c r="C126" s="3"/>
      <c r="D126" s="3"/>
      <c r="E126" s="3"/>
      <c r="F126" s="3"/>
      <c r="G126" s="3"/>
      <c r="H126" s="3"/>
    </row>
    <row r="127" spans="1:8" ht="46.8" x14ac:dyDescent="0.3">
      <c r="A127" s="3">
        <v>1</v>
      </c>
      <c r="B127" s="1" t="s">
        <v>53</v>
      </c>
      <c r="C127" s="3" t="s">
        <v>91</v>
      </c>
      <c r="D127" s="3">
        <v>215</v>
      </c>
      <c r="E127" s="11">
        <v>11.7</v>
      </c>
      <c r="F127" s="11">
        <v>18.321999999999999</v>
      </c>
      <c r="G127" s="11">
        <v>3.0910000000000002</v>
      </c>
      <c r="H127" s="11">
        <v>224.34299999999999</v>
      </c>
    </row>
    <row r="128" spans="1:8" x14ac:dyDescent="0.3">
      <c r="A128" s="3">
        <v>2</v>
      </c>
      <c r="B128" s="1" t="s">
        <v>54</v>
      </c>
      <c r="C128" s="3" t="s">
        <v>25</v>
      </c>
      <c r="D128" s="3">
        <v>10</v>
      </c>
      <c r="E128" s="11">
        <v>0.31</v>
      </c>
      <c r="F128" s="11">
        <v>0.02</v>
      </c>
      <c r="G128" s="11">
        <v>0.71</v>
      </c>
      <c r="H128" s="11">
        <v>4.2</v>
      </c>
    </row>
    <row r="129" spans="1:8" ht="46.8" x14ac:dyDescent="0.3">
      <c r="A129" s="3">
        <v>3</v>
      </c>
      <c r="B129" s="1" t="s">
        <v>47</v>
      </c>
      <c r="C129" s="3" t="s">
        <v>25</v>
      </c>
      <c r="D129" s="3">
        <v>15</v>
      </c>
      <c r="E129" s="11">
        <v>2.68</v>
      </c>
      <c r="F129" s="11">
        <v>2.73</v>
      </c>
      <c r="G129" s="11">
        <v>0</v>
      </c>
      <c r="H129" s="11">
        <v>36.1</v>
      </c>
    </row>
    <row r="130" spans="1:8" x14ac:dyDescent="0.3">
      <c r="A130" s="3">
        <v>4</v>
      </c>
      <c r="B130" s="1" t="s">
        <v>22</v>
      </c>
      <c r="C130" s="3" t="s">
        <v>25</v>
      </c>
      <c r="D130" s="3">
        <v>60</v>
      </c>
      <c r="E130" s="11">
        <v>4.5599999999999996</v>
      </c>
      <c r="F130" s="11">
        <v>0.54</v>
      </c>
      <c r="G130" s="11">
        <v>29.82</v>
      </c>
      <c r="H130" s="11">
        <v>135.6</v>
      </c>
    </row>
    <row r="131" spans="1:8" ht="31.2" x14ac:dyDescent="0.3">
      <c r="A131" s="3">
        <v>5</v>
      </c>
      <c r="B131" s="1" t="s">
        <v>23</v>
      </c>
      <c r="C131" s="3" t="s">
        <v>73</v>
      </c>
      <c r="D131" s="3">
        <v>200</v>
      </c>
      <c r="E131" s="11">
        <v>0.2</v>
      </c>
      <c r="F131" s="11">
        <v>0</v>
      </c>
      <c r="G131" s="11">
        <v>7.0549999999999997</v>
      </c>
      <c r="H131" s="11">
        <v>29.448</v>
      </c>
    </row>
    <row r="132" spans="1:8" x14ac:dyDescent="0.3">
      <c r="A132" s="3"/>
      <c r="B132" s="18" t="s">
        <v>7</v>
      </c>
      <c r="C132" s="3"/>
      <c r="D132" s="23">
        <f>SUM(D126:D131)</f>
        <v>500</v>
      </c>
      <c r="E132" s="24">
        <f t="shared" ref="E132:H132" si="13">SUM(E126:E131)</f>
        <v>19.45</v>
      </c>
      <c r="F132" s="24">
        <f t="shared" si="13"/>
        <v>21.611999999999998</v>
      </c>
      <c r="G132" s="24">
        <f t="shared" si="13"/>
        <v>40.676000000000002</v>
      </c>
      <c r="H132" s="24">
        <f t="shared" si="13"/>
        <v>429.69099999999992</v>
      </c>
    </row>
    <row r="133" spans="1:8" x14ac:dyDescent="0.3">
      <c r="A133" s="3"/>
      <c r="B133" s="5" t="s">
        <v>8</v>
      </c>
      <c r="C133" s="3"/>
      <c r="D133" s="13"/>
      <c r="E133" s="3"/>
      <c r="F133" s="3"/>
      <c r="G133" s="3"/>
      <c r="H133" s="3"/>
    </row>
    <row r="134" spans="1:8" x14ac:dyDescent="0.3">
      <c r="A134" s="3">
        <v>1</v>
      </c>
      <c r="B134" s="1" t="s">
        <v>29</v>
      </c>
      <c r="C134" s="3" t="s">
        <v>87</v>
      </c>
      <c r="D134" s="3">
        <v>60</v>
      </c>
      <c r="E134" s="11">
        <v>0.96399999999999997</v>
      </c>
      <c r="F134" s="11">
        <v>3.0049999999999999</v>
      </c>
      <c r="G134" s="11">
        <v>6.1239999999999997</v>
      </c>
      <c r="H134" s="11">
        <v>29.914000000000001</v>
      </c>
    </row>
    <row r="135" spans="1:8" ht="31.2" x14ac:dyDescent="0.3">
      <c r="A135" s="3">
        <v>2</v>
      </c>
      <c r="B135" s="1" t="s">
        <v>61</v>
      </c>
      <c r="C135" s="3" t="s">
        <v>103</v>
      </c>
      <c r="D135" s="3">
        <v>200</v>
      </c>
      <c r="E135" s="11">
        <v>5.2610000000000001</v>
      </c>
      <c r="F135" s="11">
        <v>6.1210000000000004</v>
      </c>
      <c r="G135" s="11">
        <v>14.752000000000001</v>
      </c>
      <c r="H135" s="11">
        <v>132.685</v>
      </c>
    </row>
    <row r="136" spans="1:8" x14ac:dyDescent="0.3">
      <c r="A136" s="3">
        <v>3</v>
      </c>
      <c r="B136" s="1" t="s">
        <v>62</v>
      </c>
      <c r="C136" s="3" t="s">
        <v>104</v>
      </c>
      <c r="D136" s="3">
        <v>200</v>
      </c>
      <c r="E136" s="11">
        <v>14.831</v>
      </c>
      <c r="F136" s="11">
        <v>24.231999999999999</v>
      </c>
      <c r="G136" s="11">
        <v>31.584</v>
      </c>
      <c r="H136" s="11">
        <v>401.08800000000002</v>
      </c>
    </row>
    <row r="137" spans="1:8" x14ac:dyDescent="0.3">
      <c r="A137" s="3">
        <v>4</v>
      </c>
      <c r="B137" s="1" t="s">
        <v>22</v>
      </c>
      <c r="C137" s="3" t="s">
        <v>25</v>
      </c>
      <c r="D137" s="3">
        <v>40</v>
      </c>
      <c r="E137" s="11">
        <v>4.5599999999999996</v>
      </c>
      <c r="F137" s="11">
        <v>0.54</v>
      </c>
      <c r="G137" s="11">
        <v>29.82</v>
      </c>
      <c r="H137" s="11">
        <v>135.6</v>
      </c>
    </row>
    <row r="138" spans="1:8" ht="31.2" x14ac:dyDescent="0.3">
      <c r="A138" s="3">
        <v>5</v>
      </c>
      <c r="B138" s="1" t="s">
        <v>46</v>
      </c>
      <c r="C138" s="3" t="s">
        <v>77</v>
      </c>
      <c r="D138" s="3">
        <v>200</v>
      </c>
      <c r="E138" s="11">
        <v>0.1</v>
      </c>
      <c r="F138" s="11">
        <v>0</v>
      </c>
      <c r="G138" s="11">
        <v>15.93</v>
      </c>
      <c r="H138" s="11">
        <v>65.45</v>
      </c>
    </row>
    <row r="139" spans="1:8" ht="16.2" thickBot="1" x14ac:dyDescent="0.35">
      <c r="A139" s="17"/>
      <c r="B139" s="27" t="s">
        <v>9</v>
      </c>
      <c r="C139" s="17"/>
      <c r="D139" s="25">
        <f>SUM(D133:D138)</f>
        <v>700</v>
      </c>
      <c r="E139" s="26">
        <f t="shared" ref="E139:H139" si="14">SUM(E133:E138)</f>
        <v>25.715999999999998</v>
      </c>
      <c r="F139" s="26">
        <f t="shared" si="14"/>
        <v>33.898000000000003</v>
      </c>
      <c r="G139" s="26">
        <f t="shared" si="14"/>
        <v>98.210000000000008</v>
      </c>
      <c r="H139" s="26">
        <f t="shared" si="14"/>
        <v>764.73700000000008</v>
      </c>
    </row>
    <row r="140" spans="1:8" x14ac:dyDescent="0.3">
      <c r="A140" s="13"/>
      <c r="B140" s="14" t="s">
        <v>18</v>
      </c>
      <c r="C140" s="13"/>
      <c r="D140" s="13"/>
      <c r="E140" s="13"/>
      <c r="F140" s="13"/>
      <c r="G140" s="13"/>
      <c r="H140" s="13"/>
    </row>
    <row r="141" spans="1:8" x14ac:dyDescent="0.3">
      <c r="A141" s="3"/>
      <c r="B141" s="5" t="s">
        <v>6</v>
      </c>
      <c r="C141" s="3"/>
      <c r="D141" s="3"/>
      <c r="E141" s="3"/>
      <c r="F141" s="3"/>
      <c r="G141" s="3"/>
      <c r="H141" s="3"/>
    </row>
    <row r="142" spans="1:8" x14ac:dyDescent="0.3">
      <c r="A142" s="3"/>
      <c r="B142" s="1" t="s">
        <v>40</v>
      </c>
      <c r="C142" s="3" t="s">
        <v>76</v>
      </c>
      <c r="D142" s="3">
        <v>140</v>
      </c>
      <c r="E142" s="11">
        <v>25.867999999999999</v>
      </c>
      <c r="F142" s="11">
        <v>9.3249999999999993</v>
      </c>
      <c r="G142" s="11">
        <v>20.896999999999998</v>
      </c>
      <c r="H142" s="11">
        <v>275.43400000000003</v>
      </c>
    </row>
    <row r="143" spans="1:8" ht="46.8" x14ac:dyDescent="0.3">
      <c r="A143" s="3"/>
      <c r="B143" s="1" t="s">
        <v>41</v>
      </c>
      <c r="C143" s="3" t="s">
        <v>25</v>
      </c>
      <c r="D143" s="3">
        <v>40</v>
      </c>
      <c r="E143" s="11">
        <v>7.5999999999999998E-2</v>
      </c>
      <c r="F143" s="11">
        <v>0</v>
      </c>
      <c r="G143" s="11">
        <v>16.689</v>
      </c>
      <c r="H143" s="11">
        <v>68.096000000000004</v>
      </c>
    </row>
    <row r="144" spans="1:8" x14ac:dyDescent="0.3">
      <c r="A144" s="3"/>
      <c r="B144" s="1" t="s">
        <v>48</v>
      </c>
      <c r="C144" s="3" t="s">
        <v>105</v>
      </c>
      <c r="D144" s="3">
        <v>60</v>
      </c>
      <c r="E144" s="11">
        <v>0.45100000000000001</v>
      </c>
      <c r="F144" s="11">
        <v>1.706</v>
      </c>
      <c r="G144" s="11">
        <v>7.6139999999999999</v>
      </c>
      <c r="H144" s="11">
        <v>47.113999999999997</v>
      </c>
    </row>
    <row r="145" spans="1:8" x14ac:dyDescent="0.3">
      <c r="A145" s="3"/>
      <c r="B145" s="1" t="s">
        <v>22</v>
      </c>
      <c r="C145" s="3" t="s">
        <v>25</v>
      </c>
      <c r="D145" s="3">
        <v>60</v>
      </c>
      <c r="E145" s="11">
        <v>4.5599999999999996</v>
      </c>
      <c r="F145" s="11">
        <v>0.54</v>
      </c>
      <c r="G145" s="11">
        <v>29.82</v>
      </c>
      <c r="H145" s="11">
        <v>135.6</v>
      </c>
    </row>
    <row r="146" spans="1:8" ht="31.2" x14ac:dyDescent="0.3">
      <c r="A146" s="3"/>
      <c r="B146" s="1" t="s">
        <v>23</v>
      </c>
      <c r="C146" s="3" t="s">
        <v>86</v>
      </c>
      <c r="D146" s="3">
        <v>200</v>
      </c>
      <c r="E146" s="11">
        <v>0.26300000000000001</v>
      </c>
      <c r="F146" s="11">
        <v>0</v>
      </c>
      <c r="G146" s="11">
        <v>7.2649999999999997</v>
      </c>
      <c r="H146" s="11">
        <v>31.827999999999999</v>
      </c>
    </row>
    <row r="147" spans="1:8" x14ac:dyDescent="0.3">
      <c r="A147" s="3"/>
      <c r="B147" s="18" t="s">
        <v>7</v>
      </c>
      <c r="C147" s="3"/>
      <c r="D147" s="23">
        <f>SUM(D141:D146)</f>
        <v>500</v>
      </c>
      <c r="E147" s="24">
        <f t="shared" ref="E147:H147" si="15">SUM(E141:E146)</f>
        <v>31.218</v>
      </c>
      <c r="F147" s="24">
        <f t="shared" si="15"/>
        <v>11.570999999999998</v>
      </c>
      <c r="G147" s="24">
        <f t="shared" si="15"/>
        <v>82.284999999999997</v>
      </c>
      <c r="H147" s="24">
        <f t="shared" si="15"/>
        <v>558.072</v>
      </c>
    </row>
    <row r="148" spans="1:8" x14ac:dyDescent="0.3">
      <c r="A148" s="3"/>
      <c r="B148" s="5" t="s">
        <v>8</v>
      </c>
      <c r="C148" s="3"/>
      <c r="D148" s="13"/>
      <c r="E148" s="13"/>
      <c r="F148" s="13"/>
      <c r="G148" s="13"/>
      <c r="H148" s="13"/>
    </row>
    <row r="149" spans="1:8" x14ac:dyDescent="0.3">
      <c r="A149" s="3">
        <v>1</v>
      </c>
      <c r="B149" s="1" t="s">
        <v>29</v>
      </c>
      <c r="C149" s="3" t="s">
        <v>80</v>
      </c>
      <c r="D149" s="3">
        <v>60</v>
      </c>
      <c r="E149" s="11">
        <v>1.0549999999999999</v>
      </c>
      <c r="F149" s="11">
        <v>6.03</v>
      </c>
      <c r="G149" s="11">
        <v>6.585</v>
      </c>
      <c r="H149" s="11">
        <v>84.370999999999995</v>
      </c>
    </row>
    <row r="150" spans="1:8" ht="31.2" x14ac:dyDescent="0.3">
      <c r="A150" s="3">
        <v>2</v>
      </c>
      <c r="B150" s="1" t="s">
        <v>50</v>
      </c>
      <c r="C150" s="3" t="s">
        <v>88</v>
      </c>
      <c r="D150" s="3">
        <v>200</v>
      </c>
      <c r="E150" s="11">
        <v>3.8370000000000002</v>
      </c>
      <c r="F150" s="11">
        <v>6.9379999999999997</v>
      </c>
      <c r="G150" s="11">
        <v>8.9849999999999994</v>
      </c>
      <c r="H150" s="11">
        <v>112.095</v>
      </c>
    </row>
    <row r="151" spans="1:8" ht="31.2" x14ac:dyDescent="0.3">
      <c r="A151" s="3">
        <v>3</v>
      </c>
      <c r="B151" s="1" t="s">
        <v>56</v>
      </c>
      <c r="C151" s="3" t="s">
        <v>94</v>
      </c>
      <c r="D151" s="3">
        <v>220</v>
      </c>
      <c r="E151" s="11">
        <v>13.106999999999999</v>
      </c>
      <c r="F151" s="11">
        <v>17.616</v>
      </c>
      <c r="G151" s="11">
        <v>27.922000000000001</v>
      </c>
      <c r="H151" s="11">
        <v>316.57799999999997</v>
      </c>
    </row>
    <row r="152" spans="1:8" x14ac:dyDescent="0.3">
      <c r="A152" s="3">
        <v>4</v>
      </c>
      <c r="B152" s="1" t="s">
        <v>22</v>
      </c>
      <c r="C152" s="3" t="s">
        <v>25</v>
      </c>
      <c r="D152" s="3">
        <v>60</v>
      </c>
      <c r="E152" s="11">
        <v>4.5599999999999996</v>
      </c>
      <c r="F152" s="11">
        <v>0.54</v>
      </c>
      <c r="G152" s="11">
        <v>29.82</v>
      </c>
      <c r="H152" s="11">
        <v>135.6</v>
      </c>
    </row>
    <row r="153" spans="1:8" ht="31.2" x14ac:dyDescent="0.3">
      <c r="A153" s="3">
        <v>5</v>
      </c>
      <c r="B153" s="1" t="s">
        <v>46</v>
      </c>
      <c r="C153" s="3" t="s">
        <v>77</v>
      </c>
      <c r="D153" s="3">
        <v>200</v>
      </c>
      <c r="E153" s="11">
        <v>0</v>
      </c>
      <c r="F153" s="11">
        <v>0</v>
      </c>
      <c r="G153" s="11">
        <v>14.97</v>
      </c>
      <c r="H153" s="11">
        <v>69.849999999999994</v>
      </c>
    </row>
    <row r="154" spans="1:8" x14ac:dyDescent="0.3">
      <c r="A154" s="3"/>
      <c r="B154" s="18" t="s">
        <v>9</v>
      </c>
      <c r="C154" s="3"/>
      <c r="D154" s="23">
        <f>SUM(D148:D153)</f>
        <v>740</v>
      </c>
      <c r="E154" s="24">
        <f>SUM(E148:E153)</f>
        <v>22.558999999999997</v>
      </c>
      <c r="F154" s="24">
        <f t="shared" ref="F154:H154" si="16">SUM(F148:F153)</f>
        <v>31.123999999999999</v>
      </c>
      <c r="G154" s="24">
        <f t="shared" si="16"/>
        <v>88.282000000000011</v>
      </c>
      <c r="H154" s="24">
        <f t="shared" si="16"/>
        <v>718.49400000000003</v>
      </c>
    </row>
    <row r="155" spans="1:8" x14ac:dyDescent="0.3">
      <c r="A155" s="3"/>
      <c r="B155" s="5" t="s">
        <v>19</v>
      </c>
      <c r="C155" s="3"/>
      <c r="D155" s="3"/>
      <c r="E155" s="3"/>
      <c r="F155" s="3"/>
      <c r="G155" s="3"/>
      <c r="H155" s="3"/>
    </row>
    <row r="156" spans="1:8" x14ac:dyDescent="0.3">
      <c r="A156" s="3"/>
      <c r="B156" s="5" t="s">
        <v>6</v>
      </c>
      <c r="C156" s="3"/>
      <c r="D156" s="3"/>
      <c r="E156" s="3"/>
      <c r="F156" s="3"/>
      <c r="G156" s="3"/>
      <c r="H156" s="3"/>
    </row>
    <row r="157" spans="1:8" ht="46.8" x14ac:dyDescent="0.3">
      <c r="A157" s="3"/>
      <c r="B157" s="1" t="s">
        <v>47</v>
      </c>
      <c r="C157" s="3" t="s">
        <v>25</v>
      </c>
      <c r="D157" s="3">
        <v>10</v>
      </c>
      <c r="E157" s="11">
        <v>2.68</v>
      </c>
      <c r="F157" s="11">
        <v>2.73</v>
      </c>
      <c r="G157" s="11">
        <v>0</v>
      </c>
      <c r="H157" s="11">
        <v>36.1</v>
      </c>
    </row>
    <row r="158" spans="1:8" ht="46.8" x14ac:dyDescent="0.3">
      <c r="A158" s="3"/>
      <c r="B158" s="1" t="s">
        <v>41</v>
      </c>
      <c r="C158" s="3" t="s">
        <v>25</v>
      </c>
      <c r="D158" s="3">
        <v>10</v>
      </c>
      <c r="E158" s="11">
        <v>0</v>
      </c>
      <c r="F158" s="11">
        <v>0</v>
      </c>
      <c r="G158" s="11">
        <v>1.996</v>
      </c>
      <c r="H158" s="11">
        <v>7.98</v>
      </c>
    </row>
    <row r="159" spans="1:8" x14ac:dyDescent="0.3">
      <c r="A159" s="3"/>
      <c r="B159" s="1" t="s">
        <v>48</v>
      </c>
      <c r="C159" s="3" t="s">
        <v>106</v>
      </c>
      <c r="D159" s="3">
        <v>250</v>
      </c>
      <c r="E159" s="11">
        <v>8.7249999999999996</v>
      </c>
      <c r="F159" s="11">
        <v>9.19</v>
      </c>
      <c r="G159" s="11">
        <v>40.828000000000003</v>
      </c>
      <c r="H159" s="11">
        <v>275.77100000000002</v>
      </c>
    </row>
    <row r="160" spans="1:8" x14ac:dyDescent="0.3">
      <c r="A160" s="3"/>
      <c r="B160" s="1" t="s">
        <v>22</v>
      </c>
      <c r="C160" s="3" t="s">
        <v>25</v>
      </c>
      <c r="D160" s="3">
        <v>60</v>
      </c>
      <c r="E160" s="11">
        <v>4.5599999999999996</v>
      </c>
      <c r="F160" s="11">
        <v>0.54</v>
      </c>
      <c r="G160" s="11">
        <v>29.82</v>
      </c>
      <c r="H160" s="11">
        <v>135.77099999999999</v>
      </c>
    </row>
    <row r="161" spans="1:8" ht="31.2" x14ac:dyDescent="0.3">
      <c r="A161" s="3"/>
      <c r="B161" s="1" t="s">
        <v>23</v>
      </c>
      <c r="C161" s="3" t="s">
        <v>73</v>
      </c>
      <c r="D161" s="3">
        <v>200</v>
      </c>
      <c r="E161" s="11">
        <v>0.2</v>
      </c>
      <c r="F161" s="11">
        <v>0</v>
      </c>
      <c r="G161" s="11">
        <v>7.0549999999999997</v>
      </c>
      <c r="H161" s="11">
        <v>29.448</v>
      </c>
    </row>
    <row r="162" spans="1:8" x14ac:dyDescent="0.3">
      <c r="A162" s="3"/>
      <c r="B162" s="18" t="s">
        <v>7</v>
      </c>
      <c r="C162" s="3"/>
      <c r="D162" s="23">
        <f>SUM(D156:D161)</f>
        <v>530</v>
      </c>
      <c r="E162" s="24">
        <f t="shared" ref="E162:H162" si="17">SUM(E156:E161)</f>
        <v>16.164999999999999</v>
      </c>
      <c r="F162" s="24">
        <f t="shared" si="17"/>
        <v>12.46</v>
      </c>
      <c r="G162" s="24">
        <f t="shared" si="17"/>
        <v>79.699000000000012</v>
      </c>
      <c r="H162" s="24">
        <f t="shared" si="17"/>
        <v>485.06999999999994</v>
      </c>
    </row>
    <row r="163" spans="1:8" x14ac:dyDescent="0.3">
      <c r="A163" s="3"/>
      <c r="B163" s="5" t="s">
        <v>8</v>
      </c>
      <c r="C163" s="3"/>
      <c r="D163" s="3"/>
      <c r="E163" s="3"/>
      <c r="F163" s="3"/>
      <c r="G163" s="3"/>
      <c r="H163" s="3"/>
    </row>
    <row r="164" spans="1:8" x14ac:dyDescent="0.3">
      <c r="A164" s="3">
        <v>1</v>
      </c>
      <c r="B164" s="1" t="s">
        <v>29</v>
      </c>
      <c r="C164" s="3" t="s">
        <v>93</v>
      </c>
      <c r="D164" s="3">
        <v>60</v>
      </c>
      <c r="E164" s="11">
        <v>1.292</v>
      </c>
      <c r="F164" s="11">
        <v>5.73</v>
      </c>
      <c r="G164" s="11">
        <v>7.9850000000000003</v>
      </c>
      <c r="H164" s="11">
        <v>88.013999999999996</v>
      </c>
    </row>
    <row r="165" spans="1:8" ht="31.2" x14ac:dyDescent="0.3">
      <c r="A165" s="3">
        <v>2</v>
      </c>
      <c r="B165" s="1" t="s">
        <v>55</v>
      </c>
      <c r="C165" s="3" t="s">
        <v>34</v>
      </c>
      <c r="D165" s="3">
        <v>200</v>
      </c>
      <c r="E165" s="11">
        <v>5.7629999999999999</v>
      </c>
      <c r="F165" s="11">
        <v>3.601</v>
      </c>
      <c r="G165" s="11">
        <v>18.873999999999999</v>
      </c>
      <c r="H165" s="11">
        <v>128.13499999999999</v>
      </c>
    </row>
    <row r="166" spans="1:8" x14ac:dyDescent="0.3">
      <c r="A166" s="3">
        <v>3</v>
      </c>
      <c r="B166" s="1" t="s">
        <v>51</v>
      </c>
      <c r="C166" s="3" t="s">
        <v>76</v>
      </c>
      <c r="D166" s="3">
        <v>90</v>
      </c>
      <c r="E166" s="11">
        <v>11.071</v>
      </c>
      <c r="F166" s="11">
        <v>13.212999999999999</v>
      </c>
      <c r="G166" s="11">
        <v>7.6609999999999996</v>
      </c>
      <c r="H166" s="11">
        <v>193.72</v>
      </c>
    </row>
    <row r="167" spans="1:8" ht="31.2" x14ac:dyDescent="0.3">
      <c r="A167" s="3">
        <v>4</v>
      </c>
      <c r="B167" s="1" t="s">
        <v>45</v>
      </c>
      <c r="C167" s="3" t="s">
        <v>83</v>
      </c>
      <c r="D167" s="3">
        <v>150</v>
      </c>
      <c r="E167" s="11">
        <v>3.226</v>
      </c>
      <c r="F167" s="11">
        <v>2.8820000000000001</v>
      </c>
      <c r="G167" s="11">
        <v>26.059000000000001</v>
      </c>
      <c r="H167" s="11">
        <v>137.304</v>
      </c>
    </row>
    <row r="168" spans="1:8" x14ac:dyDescent="0.3">
      <c r="A168" s="3">
        <v>5</v>
      </c>
      <c r="B168" s="1" t="s">
        <v>22</v>
      </c>
      <c r="C168" s="3" t="s">
        <v>25</v>
      </c>
      <c r="D168" s="3">
        <v>30</v>
      </c>
      <c r="E168" s="11">
        <v>2.2799999999999998</v>
      </c>
      <c r="F168" s="11">
        <v>0.27</v>
      </c>
      <c r="G168" s="11">
        <v>14.91</v>
      </c>
      <c r="H168" s="11">
        <v>67.8</v>
      </c>
    </row>
    <row r="169" spans="1:8" ht="31.2" x14ac:dyDescent="0.3">
      <c r="A169" s="3">
        <v>6</v>
      </c>
      <c r="B169" s="1" t="s">
        <v>39</v>
      </c>
      <c r="C169" s="3" t="s">
        <v>77</v>
      </c>
      <c r="D169" s="3">
        <v>200</v>
      </c>
      <c r="E169" s="11">
        <v>0.64</v>
      </c>
      <c r="F169" s="11">
        <v>0</v>
      </c>
      <c r="G169" s="11">
        <v>28.57</v>
      </c>
      <c r="H169" s="11">
        <v>114.45</v>
      </c>
    </row>
    <row r="170" spans="1:8" x14ac:dyDescent="0.3">
      <c r="A170" s="3"/>
      <c r="B170" s="18" t="s">
        <v>9</v>
      </c>
      <c r="C170" s="3"/>
      <c r="D170" s="23">
        <f>SUM(D164:D169)</f>
        <v>730</v>
      </c>
      <c r="E170" s="24">
        <f t="shared" ref="E170:H170" si="18">SUM(E164:E169)</f>
        <v>24.271999999999998</v>
      </c>
      <c r="F170" s="24">
        <f t="shared" si="18"/>
        <v>25.695999999999998</v>
      </c>
      <c r="G170" s="24">
        <f t="shared" si="18"/>
        <v>104.059</v>
      </c>
      <c r="H170" s="24">
        <f t="shared" si="18"/>
        <v>729.423</v>
      </c>
    </row>
    <row r="171" spans="1:8" x14ac:dyDescent="0.3">
      <c r="A171" s="3"/>
      <c r="B171" s="5" t="s">
        <v>20</v>
      </c>
      <c r="C171" s="3"/>
      <c r="D171" s="3"/>
      <c r="E171" s="3"/>
      <c r="F171" s="3"/>
      <c r="G171" s="3"/>
      <c r="H171" s="3"/>
    </row>
    <row r="172" spans="1:8" x14ac:dyDescent="0.3">
      <c r="A172" s="3"/>
      <c r="B172" s="5" t="s">
        <v>6</v>
      </c>
      <c r="C172" s="3"/>
      <c r="D172" s="3"/>
      <c r="E172" s="3"/>
      <c r="F172" s="3"/>
      <c r="G172" s="3"/>
      <c r="H172" s="3"/>
    </row>
    <row r="173" spans="1:8" x14ac:dyDescent="0.3">
      <c r="A173" s="3">
        <v>1</v>
      </c>
      <c r="B173" s="1" t="s">
        <v>48</v>
      </c>
      <c r="C173" s="3" t="s">
        <v>107</v>
      </c>
      <c r="D173" s="3">
        <v>180</v>
      </c>
      <c r="E173" s="11">
        <v>6.1989999999999998</v>
      </c>
      <c r="F173" s="11">
        <v>6.6189999999999998</v>
      </c>
      <c r="G173" s="11">
        <v>33.856999999999999</v>
      </c>
      <c r="H173" s="11">
        <v>220.40899999999999</v>
      </c>
    </row>
    <row r="174" spans="1:8" x14ac:dyDescent="0.3">
      <c r="A174" s="3">
        <v>2</v>
      </c>
      <c r="B174" s="1" t="s">
        <v>63</v>
      </c>
      <c r="C174" s="3" t="s">
        <v>108</v>
      </c>
      <c r="D174" s="3">
        <v>5</v>
      </c>
      <c r="E174" s="11">
        <v>0.09</v>
      </c>
      <c r="F174" s="11">
        <v>0</v>
      </c>
      <c r="G174" s="11">
        <v>3.5449999999999999</v>
      </c>
      <c r="H174" s="11">
        <v>13.8</v>
      </c>
    </row>
    <row r="175" spans="1:8" x14ac:dyDescent="0.3">
      <c r="A175" s="3">
        <v>3</v>
      </c>
      <c r="B175" s="1" t="s">
        <v>22</v>
      </c>
      <c r="C175" s="3" t="s">
        <v>25</v>
      </c>
      <c r="D175" s="3">
        <v>45</v>
      </c>
      <c r="E175" s="11">
        <v>3.42</v>
      </c>
      <c r="F175" s="11">
        <v>0.40500000000000003</v>
      </c>
      <c r="G175" s="11">
        <v>22.364999999999998</v>
      </c>
      <c r="H175" s="11">
        <v>101.7</v>
      </c>
    </row>
    <row r="176" spans="1:8" ht="46.8" x14ac:dyDescent="0.3">
      <c r="A176" s="3">
        <v>4</v>
      </c>
      <c r="B176" s="1" t="s">
        <v>47</v>
      </c>
      <c r="C176" s="3" t="s">
        <v>25</v>
      </c>
      <c r="D176" s="3">
        <v>10</v>
      </c>
      <c r="E176" s="11">
        <v>2.68</v>
      </c>
      <c r="F176" s="11">
        <v>2.73</v>
      </c>
      <c r="G176" s="11">
        <v>0</v>
      </c>
      <c r="H176" s="11">
        <v>36.1</v>
      </c>
    </row>
    <row r="177" spans="1:8" ht="31.2" x14ac:dyDescent="0.3">
      <c r="A177" s="3">
        <v>5</v>
      </c>
      <c r="B177" s="1" t="s">
        <v>23</v>
      </c>
      <c r="C177" s="3" t="s">
        <v>79</v>
      </c>
      <c r="D177" s="3">
        <v>200</v>
      </c>
      <c r="E177" s="11">
        <v>0.29599999999999999</v>
      </c>
      <c r="F177" s="11">
        <v>0</v>
      </c>
      <c r="G177" s="11">
        <v>11.404999999999999</v>
      </c>
      <c r="H177" s="11">
        <v>47.298000000000002</v>
      </c>
    </row>
    <row r="178" spans="1:8" x14ac:dyDescent="0.3">
      <c r="A178" s="3">
        <v>6</v>
      </c>
      <c r="B178" s="1" t="s">
        <v>42</v>
      </c>
      <c r="C178" s="3" t="s">
        <v>25</v>
      </c>
      <c r="D178" s="3">
        <v>140</v>
      </c>
      <c r="E178" s="11">
        <v>0.56000000000000005</v>
      </c>
      <c r="F178" s="11">
        <v>0</v>
      </c>
      <c r="G178" s="11">
        <v>15.82</v>
      </c>
      <c r="H178" s="11">
        <v>64.400000000000006</v>
      </c>
    </row>
    <row r="179" spans="1:8" x14ac:dyDescent="0.3">
      <c r="A179" s="3"/>
      <c r="B179" s="18" t="s">
        <v>7</v>
      </c>
      <c r="C179" s="3"/>
      <c r="D179" s="23">
        <f>SUM(D173:D178)</f>
        <v>580</v>
      </c>
      <c r="E179" s="24">
        <f t="shared" ref="E179:H179" si="19">SUM(E173:E178)</f>
        <v>13.244999999999999</v>
      </c>
      <c r="F179" s="24">
        <f t="shared" si="19"/>
        <v>9.7539999999999996</v>
      </c>
      <c r="G179" s="24">
        <f t="shared" si="19"/>
        <v>86.99199999999999</v>
      </c>
      <c r="H179" s="24">
        <f t="shared" si="19"/>
        <v>483.70699999999999</v>
      </c>
    </row>
    <row r="180" spans="1:8" x14ac:dyDescent="0.3">
      <c r="A180" s="3"/>
      <c r="B180" s="5" t="s">
        <v>8</v>
      </c>
      <c r="C180" s="3"/>
      <c r="D180" s="3"/>
      <c r="E180" s="3"/>
      <c r="F180" s="3"/>
      <c r="G180" s="3"/>
      <c r="H180" s="3"/>
    </row>
    <row r="181" spans="1:8" x14ac:dyDescent="0.3">
      <c r="A181" s="3"/>
      <c r="B181" s="1" t="s">
        <v>29</v>
      </c>
      <c r="C181" s="3" t="s">
        <v>109</v>
      </c>
      <c r="D181" s="3">
        <v>60</v>
      </c>
      <c r="E181" s="11">
        <v>0.96399999999999997</v>
      </c>
      <c r="F181" s="11">
        <v>3.0049999999999999</v>
      </c>
      <c r="G181" s="11">
        <v>6.1239999999999997</v>
      </c>
      <c r="H181" s="11">
        <v>54.914000000000001</v>
      </c>
    </row>
    <row r="182" spans="1:8" x14ac:dyDescent="0.3">
      <c r="A182" s="3"/>
      <c r="B182" s="1" t="s">
        <v>64</v>
      </c>
      <c r="C182" s="3" t="s">
        <v>110</v>
      </c>
      <c r="D182" s="3">
        <v>200</v>
      </c>
      <c r="E182" s="11">
        <v>4.5019999999999998</v>
      </c>
      <c r="F182" s="11">
        <v>3.9710000000000001</v>
      </c>
      <c r="G182" s="11">
        <v>19.527999999999999</v>
      </c>
      <c r="H182" s="11">
        <v>126.09099999999999</v>
      </c>
    </row>
    <row r="183" spans="1:8" x14ac:dyDescent="0.3">
      <c r="A183" s="3"/>
      <c r="B183" s="1" t="s">
        <v>65</v>
      </c>
      <c r="C183" s="3" t="s">
        <v>111</v>
      </c>
      <c r="D183" s="3">
        <v>240</v>
      </c>
      <c r="E183" s="11">
        <v>15.867000000000001</v>
      </c>
      <c r="F183" s="11">
        <v>21.274000000000001</v>
      </c>
      <c r="G183" s="11">
        <v>23.859000000000002</v>
      </c>
      <c r="H183" s="11">
        <v>342.66500000000002</v>
      </c>
    </row>
    <row r="184" spans="1:8" x14ac:dyDescent="0.3">
      <c r="A184" s="3"/>
      <c r="B184" s="1" t="s">
        <v>22</v>
      </c>
      <c r="C184" s="3" t="s">
        <v>25</v>
      </c>
      <c r="D184" s="3">
        <v>55</v>
      </c>
      <c r="E184" s="11">
        <v>4.18</v>
      </c>
      <c r="F184" s="11">
        <v>0.495</v>
      </c>
      <c r="G184" s="11">
        <v>27.335000000000001</v>
      </c>
      <c r="H184" s="11">
        <v>124.3</v>
      </c>
    </row>
    <row r="185" spans="1:8" ht="31.2" x14ac:dyDescent="0.3">
      <c r="A185" s="3"/>
      <c r="B185" s="1" t="s">
        <v>46</v>
      </c>
      <c r="C185" s="3" t="s">
        <v>112</v>
      </c>
      <c r="D185" s="3">
        <v>200</v>
      </c>
      <c r="E185" s="11">
        <v>0</v>
      </c>
      <c r="F185" s="11">
        <v>0</v>
      </c>
      <c r="G185" s="11">
        <v>14.97</v>
      </c>
      <c r="H185" s="11">
        <v>59.85</v>
      </c>
    </row>
    <row r="186" spans="1:8" ht="16.2" thickBot="1" x14ac:dyDescent="0.35">
      <c r="A186" s="17"/>
      <c r="B186" s="27" t="s">
        <v>9</v>
      </c>
      <c r="C186" s="17"/>
      <c r="D186" s="25">
        <f>SUM(D180:D185)</f>
        <v>755</v>
      </c>
      <c r="E186" s="26">
        <f t="shared" ref="E186:H186" si="20">SUM(E180:E185)</f>
        <v>25.512999999999998</v>
      </c>
      <c r="F186" s="26">
        <f t="shared" si="20"/>
        <v>28.745000000000001</v>
      </c>
      <c r="G186" s="26">
        <f t="shared" si="20"/>
        <v>91.816000000000003</v>
      </c>
      <c r="H186" s="26">
        <f t="shared" si="20"/>
        <v>707.82</v>
      </c>
    </row>
    <row r="187" spans="1:8" x14ac:dyDescent="0.3">
      <c r="A187" s="13"/>
      <c r="B187" s="34" t="s">
        <v>66</v>
      </c>
      <c r="C187" s="13"/>
      <c r="D187" s="35"/>
      <c r="E187" s="16">
        <f>SUM(E9,E23,E38,E54,E70,E85,E101,E116,E132,E147,E162,E179)</f>
        <v>202.39099999999999</v>
      </c>
      <c r="F187" s="16">
        <f t="shared" ref="F187:H187" si="21">SUM(F9,F23,F38,F54,F70,F85,F101,F116,F132,F147,F162,F179)</f>
        <v>134.25799999999998</v>
      </c>
      <c r="G187" s="16">
        <f t="shared" si="21"/>
        <v>957.08400000000006</v>
      </c>
      <c r="H187" s="16">
        <f t="shared" si="21"/>
        <v>5810.5439999999999</v>
      </c>
    </row>
    <row r="188" spans="1:8" x14ac:dyDescent="0.3">
      <c r="A188" s="3"/>
      <c r="B188" s="18" t="s">
        <v>67</v>
      </c>
      <c r="C188" s="3"/>
      <c r="D188" s="3"/>
      <c r="E188" s="11">
        <f>SUM(E16,E30,E46,E62,E77,E92,E109,E124,E139,E154,E170,E186)</f>
        <v>302.89799999999997</v>
      </c>
      <c r="F188" s="11">
        <f t="shared" ref="F188:H188" si="22">SUM(F16,F30,F46,F62,F77,F92,F109,F124,F139,F154,F170,F186)</f>
        <v>323.80499999999995</v>
      </c>
      <c r="G188" s="11">
        <f t="shared" si="22"/>
        <v>1180.7530000000002</v>
      </c>
      <c r="H188" s="11">
        <f t="shared" si="22"/>
        <v>8657.08</v>
      </c>
    </row>
    <row r="189" spans="1:8" x14ac:dyDescent="0.3">
      <c r="A189" s="3"/>
      <c r="B189" s="18" t="s">
        <v>68</v>
      </c>
      <c r="C189" s="3"/>
      <c r="D189" s="3"/>
      <c r="E189" s="11">
        <f>SUM(E187,E188)</f>
        <v>505.28899999999999</v>
      </c>
      <c r="F189" s="11">
        <f t="shared" ref="F189:H189" si="23">SUM(F187,F188)</f>
        <v>458.06299999999993</v>
      </c>
      <c r="G189" s="11">
        <f t="shared" si="23"/>
        <v>2137.8370000000004</v>
      </c>
      <c r="H189" s="11">
        <f t="shared" si="23"/>
        <v>14467.624</v>
      </c>
    </row>
    <row r="190" spans="1:8" x14ac:dyDescent="0.3">
      <c r="A190" s="3"/>
      <c r="B190" s="18" t="s">
        <v>69</v>
      </c>
      <c r="C190" s="3"/>
      <c r="D190" s="3"/>
      <c r="E190" s="3" t="s">
        <v>113</v>
      </c>
      <c r="F190" s="3"/>
      <c r="G190" s="3"/>
      <c r="H190" s="3"/>
    </row>
    <row r="191" spans="1:8" x14ac:dyDescent="0.3">
      <c r="A191" s="3"/>
      <c r="B191" s="18" t="s">
        <v>70</v>
      </c>
      <c r="C191" s="3"/>
      <c r="D191" s="3"/>
      <c r="E191" s="3"/>
      <c r="F191" s="3"/>
      <c r="G191" s="3"/>
      <c r="H191" s="3"/>
    </row>
    <row r="192" spans="1:8" x14ac:dyDescent="0.3">
      <c r="A192" s="21"/>
      <c r="B192" s="22"/>
      <c r="C192" s="21"/>
      <c r="D192" s="21"/>
      <c r="E192" s="21"/>
      <c r="F192" s="21"/>
      <c r="G192" s="21"/>
      <c r="H192" s="21"/>
    </row>
    <row r="193" spans="1:8" x14ac:dyDescent="0.3">
      <c r="A193" s="21"/>
      <c r="B193" s="22"/>
      <c r="C193" s="21"/>
      <c r="D193" s="21"/>
      <c r="E193" s="21"/>
      <c r="F193" s="21"/>
      <c r="G193" s="21"/>
      <c r="H193" s="21"/>
    </row>
    <row r="194" spans="1:8" x14ac:dyDescent="0.3">
      <c r="A194" s="21"/>
      <c r="B194" s="22"/>
      <c r="C194" s="21"/>
      <c r="D194" s="21"/>
      <c r="E194" s="21"/>
      <c r="F194" s="21"/>
      <c r="G194" s="21"/>
      <c r="H194" s="21"/>
    </row>
    <row r="195" spans="1:8" x14ac:dyDescent="0.3">
      <c r="A195" s="21"/>
      <c r="B195" s="22"/>
      <c r="C195" s="21"/>
      <c r="D195" s="21"/>
      <c r="E195" s="21"/>
      <c r="F195" s="21"/>
      <c r="G195" s="21"/>
      <c r="H195" s="21"/>
    </row>
    <row r="196" spans="1:8" x14ac:dyDescent="0.3">
      <c r="A196" s="21"/>
      <c r="B196" s="22"/>
      <c r="C196" s="21"/>
      <c r="D196" s="21"/>
      <c r="E196" s="21"/>
      <c r="F196" s="21"/>
      <c r="G196" s="21"/>
      <c r="H196" s="21"/>
    </row>
    <row r="197" spans="1:8" x14ac:dyDescent="0.3">
      <c r="A197" s="21"/>
      <c r="B197" s="22"/>
      <c r="C197" s="21"/>
      <c r="D197" s="21"/>
      <c r="E197" s="21"/>
      <c r="F197" s="21"/>
      <c r="G197" s="21"/>
      <c r="H197" s="21"/>
    </row>
    <row r="198" spans="1:8" x14ac:dyDescent="0.3">
      <c r="A198" s="21"/>
      <c r="B198" s="22"/>
      <c r="C198" s="21"/>
      <c r="D198" s="21"/>
      <c r="E198" s="21"/>
      <c r="F198" s="21"/>
      <c r="G198" s="21"/>
      <c r="H198" s="21"/>
    </row>
    <row r="199" spans="1:8" x14ac:dyDescent="0.3">
      <c r="A199" s="21"/>
      <c r="B199" s="22"/>
      <c r="C199" s="21"/>
      <c r="D199" s="21"/>
      <c r="E199" s="21"/>
      <c r="F199" s="21"/>
      <c r="G199" s="21"/>
      <c r="H199" s="21"/>
    </row>
    <row r="200" spans="1:8" x14ac:dyDescent="0.3">
      <c r="A200" s="21"/>
      <c r="B200" s="22"/>
      <c r="C200" s="21"/>
      <c r="D200" s="21"/>
      <c r="E200" s="21"/>
      <c r="F200" s="21"/>
      <c r="G200" s="21"/>
      <c r="H200" s="21"/>
    </row>
    <row r="201" spans="1:8" x14ac:dyDescent="0.3">
      <c r="A201" s="21"/>
      <c r="B201" s="22"/>
      <c r="C201" s="21"/>
      <c r="D201" s="21"/>
      <c r="E201" s="21"/>
      <c r="F201" s="21"/>
      <c r="G201" s="21"/>
      <c r="H201" s="21"/>
    </row>
    <row r="202" spans="1:8" x14ac:dyDescent="0.3">
      <c r="A202" s="21"/>
      <c r="B202" s="22"/>
      <c r="C202" s="21"/>
      <c r="D202" s="21"/>
      <c r="E202" s="21"/>
      <c r="F202" s="21"/>
      <c r="G202" s="21"/>
      <c r="H202" s="21"/>
    </row>
    <row r="203" spans="1:8" x14ac:dyDescent="0.3">
      <c r="A203" s="21"/>
      <c r="B203" s="22"/>
      <c r="C203" s="21"/>
      <c r="D203" s="21"/>
      <c r="E203" s="21"/>
      <c r="F203" s="21"/>
      <c r="G203" s="21"/>
      <c r="H203" s="21"/>
    </row>
    <row r="204" spans="1:8" x14ac:dyDescent="0.3">
      <c r="A204" s="21"/>
      <c r="B204" s="22"/>
      <c r="C204" s="21"/>
      <c r="D204" s="21"/>
      <c r="E204" s="21"/>
      <c r="F204" s="21"/>
      <c r="G204" s="21"/>
      <c r="H204" s="21"/>
    </row>
    <row r="205" spans="1:8" x14ac:dyDescent="0.3">
      <c r="A205" s="21"/>
      <c r="B205" s="22"/>
      <c r="C205" s="21"/>
      <c r="D205" s="21"/>
      <c r="E205" s="21"/>
      <c r="F205" s="21"/>
      <c r="G205" s="21"/>
      <c r="H205" s="2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2025-02-26T11:28:21Z</dcterms:modified>
</cp:coreProperties>
</file>